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2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homepage\mysite2\img\img\"/>
    </mc:Choice>
  </mc:AlternateContent>
  <xr:revisionPtr revIDLastSave="0" documentId="13_ncr:1_{3E9AB6AF-7D58-446F-811E-FE17F5FD0CE7}" xr6:coauthVersionLast="47" xr6:coauthVersionMax="47" xr10:uidLastSave="{00000000-0000-0000-0000-000000000000}"/>
  <workbookProtection workbookPassword="CC11" lockStructure="1"/>
  <bookViews>
    <workbookView xWindow="-108" yWindow="-108" windowWidth="23256" windowHeight="12456" activeTab="1" xr2:uid="{00000000-000D-0000-FFFF-FFFF00000000}"/>
  </bookViews>
  <sheets>
    <sheet name="従来の医療費控除 " sheetId="2" r:id="rId1"/>
    <sheet name="セルフメディケーション税制による特例" sheetId="4" r:id="rId2"/>
    <sheet name="入力の仕方" sheetId="3" r:id="rId3"/>
    <sheet name="記載要領" sheetId="6" r:id="rId4"/>
  </sheets>
  <definedNames>
    <definedName name="_xlnm.Print_Area" localSheetId="1">セルフメディケーション税制による特例!$A$1:$AP$78</definedName>
    <definedName name="_xlnm.Print_Area" localSheetId="3">記載要領!$A$1:$U$59</definedName>
    <definedName name="_xlnm.Print_Area" localSheetId="0">'従来の医療費控除 '!$A$1:$AP$98</definedName>
    <definedName name="_xlnm.Print_Area" localSheetId="2">入力の仕方!$A$1:$R$48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7" i="4" l="1"/>
  <c r="AS65" i="4"/>
  <c r="AK66" i="4"/>
  <c r="K73" i="4"/>
  <c r="AE66" i="4"/>
  <c r="K75" i="4"/>
  <c r="K94" i="2"/>
  <c r="K95" i="2"/>
  <c r="AL77" i="2"/>
  <c r="AJ81" i="2"/>
  <c r="K87" i="2"/>
  <c r="AF77" i="2"/>
  <c r="Z81" i="2"/>
  <c r="K90" i="2"/>
  <c r="K71" i="4"/>
  <c r="L85" i="2"/>
  <c r="K98" i="2"/>
</calcChain>
</file>

<file path=xl/sharedStrings.xml><?xml version="1.0" encoding="utf-8"?>
<sst xmlns="http://schemas.openxmlformats.org/spreadsheetml/2006/main" count="113" uniqueCount="78">
  <si>
    <t>年分　　医療費控除に関する明細書</t>
    <phoneticPr fontId="1"/>
  </si>
  <si>
    <t>氏　名</t>
    <rPh sb="0" eb="1">
      <t>シ</t>
    </rPh>
    <rPh sb="2" eb="3">
      <t>メイ</t>
    </rPh>
    <phoneticPr fontId="1"/>
  </si>
  <si>
    <r>
      <t>　</t>
    </r>
    <r>
      <rPr>
        <sz val="10"/>
        <color indexed="8"/>
        <rFont val="ＭＳ Ｐゴシック"/>
        <family val="3"/>
        <charset val="128"/>
      </rPr>
      <t>医療費通知（※）を添付し、下記2の明細への記入に代える
　場合、右記の⑴～⑶の必要事項を記入します。</t>
    </r>
    <r>
      <rPr>
        <sz val="11"/>
        <color theme="1"/>
        <rFont val="ＭＳ Ｐゴシック"/>
        <family val="3"/>
        <charset val="128"/>
        <scheme val="minor"/>
      </rPr>
      <t xml:space="preserve">
</t>
    </r>
    <r>
      <rPr>
        <sz val="10"/>
        <color indexed="8"/>
        <rFont val="ＭＳ Ｐゴシック"/>
        <family val="3"/>
        <charset val="128"/>
      </rPr>
      <t>※</t>
    </r>
    <r>
      <rPr>
        <sz val="9"/>
        <color indexed="8"/>
        <rFont val="ＭＳ Ｐゴシック"/>
        <family val="3"/>
        <charset val="128"/>
      </rPr>
      <t>医療保険者が発行する医療費の額等を通知する書類を言います。　
　（例：健康保険組合等が発行する「医療費のお知らせ」）</t>
    </r>
    <rPh sb="1" eb="4">
      <t>イリョウヒ</t>
    </rPh>
    <rPh sb="4" eb="6">
      <t>ツウチ</t>
    </rPh>
    <rPh sb="10" eb="12">
      <t>テンプ</t>
    </rPh>
    <rPh sb="14" eb="16">
      <t>カキ</t>
    </rPh>
    <rPh sb="18" eb="20">
      <t>メイサイ</t>
    </rPh>
    <rPh sb="22" eb="24">
      <t>キニュウ</t>
    </rPh>
    <rPh sb="25" eb="26">
      <t>カ</t>
    </rPh>
    <rPh sb="30" eb="32">
      <t>バアイ</t>
    </rPh>
    <rPh sb="33" eb="35">
      <t>ウキ</t>
    </rPh>
    <rPh sb="40" eb="42">
      <t>ヒツヨウ</t>
    </rPh>
    <rPh sb="42" eb="44">
      <t>ジコウ</t>
    </rPh>
    <rPh sb="45" eb="47">
      <t>キニュウ</t>
    </rPh>
    <rPh sb="53" eb="55">
      <t>イリョウ</t>
    </rPh>
    <rPh sb="55" eb="57">
      <t>ホケン</t>
    </rPh>
    <rPh sb="57" eb="58">
      <t>シャ</t>
    </rPh>
    <rPh sb="59" eb="61">
      <t>ハッコウ</t>
    </rPh>
    <rPh sb="63" eb="66">
      <t>イリョウヒ</t>
    </rPh>
    <rPh sb="67" eb="68">
      <t>ガク</t>
    </rPh>
    <rPh sb="68" eb="69">
      <t>トウ</t>
    </rPh>
    <rPh sb="70" eb="72">
      <t>ツウチ</t>
    </rPh>
    <rPh sb="74" eb="76">
      <t>ショルイ</t>
    </rPh>
    <rPh sb="77" eb="78">
      <t>イ</t>
    </rPh>
    <rPh sb="86" eb="87">
      <t>レイ</t>
    </rPh>
    <rPh sb="88" eb="90">
      <t>ケンコウ</t>
    </rPh>
    <rPh sb="90" eb="92">
      <t>ホケン</t>
    </rPh>
    <rPh sb="92" eb="94">
      <t>クミアイ</t>
    </rPh>
    <rPh sb="94" eb="95">
      <t>トウ</t>
    </rPh>
    <rPh sb="96" eb="98">
      <t>ハッコウ</t>
    </rPh>
    <rPh sb="101" eb="104">
      <t>イリョウヒ</t>
    </rPh>
    <rPh sb="106" eb="107">
      <t>シ</t>
    </rPh>
    <phoneticPr fontId="1"/>
  </si>
  <si>
    <t>⑴</t>
    <phoneticPr fontId="1"/>
  </si>
  <si>
    <t>⑴</t>
    <phoneticPr fontId="1"/>
  </si>
  <si>
    <t>医療費通知に記載
された医療費の額</t>
    <rPh sb="0" eb="3">
      <t>イリョウヒ</t>
    </rPh>
    <rPh sb="3" eb="5">
      <t>ツウチ</t>
    </rPh>
    <rPh sb="6" eb="8">
      <t>キサイ</t>
    </rPh>
    <rPh sb="12" eb="15">
      <t>イリョウヒ</t>
    </rPh>
    <rPh sb="16" eb="17">
      <t>ガク</t>
    </rPh>
    <phoneticPr fontId="1"/>
  </si>
  <si>
    <t>⑵</t>
    <phoneticPr fontId="1"/>
  </si>
  <si>
    <t>⑴のうちその年中
に実際に支払った
医療費の額</t>
    <rPh sb="6" eb="7">
      <t>ネン</t>
    </rPh>
    <rPh sb="7" eb="8">
      <t>チュウ</t>
    </rPh>
    <rPh sb="10" eb="12">
      <t>ジッサイ</t>
    </rPh>
    <rPh sb="13" eb="15">
      <t>シハラ</t>
    </rPh>
    <rPh sb="18" eb="21">
      <t>イリョウヒ</t>
    </rPh>
    <rPh sb="22" eb="23">
      <t>ガク</t>
    </rPh>
    <phoneticPr fontId="1"/>
  </si>
  <si>
    <t>⑶</t>
    <phoneticPr fontId="1"/>
  </si>
  <si>
    <t>⑵のうち生命保険
や社会保険などで
補填される金額</t>
    <rPh sb="4" eb="6">
      <t>セイメイ</t>
    </rPh>
    <rPh sb="6" eb="8">
      <t>ホケン</t>
    </rPh>
    <rPh sb="10" eb="12">
      <t>シャカイ</t>
    </rPh>
    <rPh sb="12" eb="14">
      <t>ホケン</t>
    </rPh>
    <rPh sb="18" eb="20">
      <t>ホテン</t>
    </rPh>
    <rPh sb="23" eb="25">
      <t>キンガク</t>
    </rPh>
    <phoneticPr fontId="1"/>
  </si>
  <si>
    <t>円</t>
    <rPh sb="0" eb="1">
      <t>エン</t>
    </rPh>
    <phoneticPr fontId="1"/>
  </si>
  <si>
    <t>㋐</t>
    <phoneticPr fontId="1"/>
  </si>
  <si>
    <t>㋑</t>
    <phoneticPr fontId="1"/>
  </si>
  <si>
    <t>「医療を受けた方の氏名」、「病院・薬局などの支払先の名称」ごとにまとめて記入する
ことができます。上記１に記入したものについては、記入しないでください。</t>
    <rPh sb="1" eb="3">
      <t>イリョウ</t>
    </rPh>
    <rPh sb="4" eb="5">
      <t>ウ</t>
    </rPh>
    <rPh sb="7" eb="8">
      <t>カタ</t>
    </rPh>
    <rPh sb="9" eb="11">
      <t>シメイ</t>
    </rPh>
    <rPh sb="14" eb="16">
      <t>ビョウイン</t>
    </rPh>
    <rPh sb="17" eb="19">
      <t>ヤッキョク</t>
    </rPh>
    <rPh sb="22" eb="24">
      <t>シハライ</t>
    </rPh>
    <rPh sb="24" eb="25">
      <t>サキ</t>
    </rPh>
    <rPh sb="26" eb="28">
      <t>メイショウ</t>
    </rPh>
    <rPh sb="36" eb="38">
      <t>キニュウ</t>
    </rPh>
    <rPh sb="49" eb="51">
      <t>ジョウキ</t>
    </rPh>
    <rPh sb="53" eb="55">
      <t>キニュウ</t>
    </rPh>
    <rPh sb="65" eb="67">
      <t>キニュウ</t>
    </rPh>
    <phoneticPr fontId="1"/>
  </si>
  <si>
    <t>⑴</t>
    <phoneticPr fontId="1"/>
  </si>
  <si>
    <t>病院・薬局などの支払先の名称</t>
    <rPh sb="0" eb="2">
      <t>ビョウイン</t>
    </rPh>
    <rPh sb="3" eb="5">
      <t>ヤッキョク</t>
    </rPh>
    <rPh sb="8" eb="10">
      <t>シハライ</t>
    </rPh>
    <rPh sb="10" eb="11">
      <t>サキ</t>
    </rPh>
    <rPh sb="12" eb="14">
      <t>メイショウ</t>
    </rPh>
    <phoneticPr fontId="1"/>
  </si>
  <si>
    <t>医療費の区分</t>
    <rPh sb="0" eb="3">
      <t>イリョウヒ</t>
    </rPh>
    <rPh sb="4" eb="6">
      <t>クブン</t>
    </rPh>
    <phoneticPr fontId="1"/>
  </si>
  <si>
    <t>⑷</t>
    <phoneticPr fontId="1"/>
  </si>
  <si>
    <t>支払った医療費の額</t>
    <rPh sb="0" eb="2">
      <t>シハラ</t>
    </rPh>
    <rPh sb="4" eb="7">
      <t>イリョウヒ</t>
    </rPh>
    <rPh sb="8" eb="9">
      <t>ガク</t>
    </rPh>
    <phoneticPr fontId="1"/>
  </si>
  <si>
    <t>⑸</t>
    <phoneticPr fontId="1"/>
  </si>
  <si>
    <t>⑷のうち生命保険や社会保険などで補填される金額</t>
    <rPh sb="4" eb="8">
      <t>セイメイホケン</t>
    </rPh>
    <rPh sb="9" eb="13">
      <t>シャカイホケン</t>
    </rPh>
    <rPh sb="16" eb="18">
      <t>ホテン</t>
    </rPh>
    <rPh sb="21" eb="23">
      <t>キンガク</t>
    </rPh>
    <phoneticPr fontId="1"/>
  </si>
  <si>
    <t>㋒</t>
    <phoneticPr fontId="1"/>
  </si>
  <si>
    <t>㋓</t>
    <phoneticPr fontId="1"/>
  </si>
  <si>
    <t>医療費の合計</t>
    <rPh sb="0" eb="3">
      <t>イリョウヒ</t>
    </rPh>
    <rPh sb="4" eb="6">
      <t>ゴウケイ</t>
    </rPh>
    <phoneticPr fontId="1"/>
  </si>
  <si>
    <t>A</t>
    <phoneticPr fontId="1"/>
  </si>
  <si>
    <t>(㋐+㋒）</t>
    <phoneticPr fontId="1"/>
  </si>
  <si>
    <t>B</t>
    <phoneticPr fontId="1"/>
  </si>
  <si>
    <t>(㋑+㋓）</t>
    <phoneticPr fontId="1"/>
  </si>
  <si>
    <t>3　控除額の計算</t>
    <rPh sb="2" eb="4">
      <t>コウジョ</t>
    </rPh>
    <rPh sb="4" eb="5">
      <t>ガク</t>
    </rPh>
    <rPh sb="6" eb="8">
      <t>ケイサン</t>
    </rPh>
    <phoneticPr fontId="1"/>
  </si>
  <si>
    <t>支払った医療費の合計</t>
    <rPh sb="0" eb="2">
      <t>シハラ</t>
    </rPh>
    <rPh sb="4" eb="7">
      <t>イリョウヒ</t>
    </rPh>
    <rPh sb="8" eb="10">
      <t>ゴウケイ</t>
    </rPh>
    <phoneticPr fontId="1"/>
  </si>
  <si>
    <t>(合計）</t>
    <rPh sb="1" eb="3">
      <t>ゴウケイ</t>
    </rPh>
    <phoneticPr fontId="1"/>
  </si>
  <si>
    <t>保険金などで
補填される金額</t>
    <rPh sb="0" eb="3">
      <t>ホケンキン</t>
    </rPh>
    <rPh sb="7" eb="9">
      <t>ホテン</t>
    </rPh>
    <rPh sb="12" eb="14">
      <t>キンガク</t>
    </rPh>
    <phoneticPr fontId="1"/>
  </si>
  <si>
    <t>B</t>
    <phoneticPr fontId="1"/>
  </si>
  <si>
    <t>差し引き金額
（Ⓐ-Ⓑ）</t>
    <rPh sb="0" eb="1">
      <t>サ</t>
    </rPh>
    <rPh sb="2" eb="3">
      <t>ヒ</t>
    </rPh>
    <rPh sb="4" eb="6">
      <t>キンガク</t>
    </rPh>
    <phoneticPr fontId="1"/>
  </si>
  <si>
    <t>（赤字のときは０円）</t>
    <rPh sb="1" eb="3">
      <t>アカジ</t>
    </rPh>
    <rPh sb="8" eb="9">
      <t>エン</t>
    </rPh>
    <phoneticPr fontId="1"/>
  </si>
  <si>
    <t>C</t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</si>
  <si>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</si>
  <si>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D</t>
    <phoneticPr fontId="1"/>
  </si>
  <si>
    <t>Ⓓ×0.05</t>
    <phoneticPr fontId="1"/>
  </si>
  <si>
    <t>E</t>
    <phoneticPr fontId="1"/>
  </si>
  <si>
    <t>Ⓔと10万円のいずれ
か少ない方の金額</t>
    <rPh sb="4" eb="6">
      <t>マンエン</t>
    </rPh>
    <rPh sb="12" eb="13">
      <t>スク</t>
    </rPh>
    <rPh sb="15" eb="16">
      <t>ホウ</t>
    </rPh>
    <rPh sb="17" eb="19">
      <t>キンガク</t>
    </rPh>
    <phoneticPr fontId="1"/>
  </si>
  <si>
    <t>F</t>
    <phoneticPr fontId="1"/>
  </si>
  <si>
    <t>医療費控除額
（ⒸーⒻ）</t>
    <rPh sb="0" eb="3">
      <t>イリョウヒ</t>
    </rPh>
    <rPh sb="3" eb="5">
      <t>コウジョ</t>
    </rPh>
    <rPh sb="5" eb="6">
      <t>ガク</t>
    </rPh>
    <phoneticPr fontId="1"/>
  </si>
  <si>
    <t>（最高200万円、赤字のときは0円）</t>
    <rPh sb="1" eb="3">
      <t>サイコウ</t>
    </rPh>
    <rPh sb="6" eb="8">
      <t>マンエン</t>
    </rPh>
    <rPh sb="9" eb="11">
      <t>アカジ</t>
    </rPh>
    <rPh sb="16" eb="17">
      <t>エン</t>
    </rPh>
    <phoneticPr fontId="1"/>
  </si>
  <si>
    <t>G</t>
    <phoneticPr fontId="1"/>
  </si>
  <si>
    <t>氏名</t>
    <rPh sb="0" eb="2">
      <t>シメイ</t>
    </rPh>
    <phoneticPr fontId="1"/>
  </si>
  <si>
    <t>1　申告する方の健康の保持増進及び疾病の予防への取組</t>
    <rPh sb="2" eb="4">
      <t>シンコク</t>
    </rPh>
    <rPh sb="6" eb="7">
      <t>カタ</t>
    </rPh>
    <rPh sb="8" eb="10">
      <t>ケンコウ</t>
    </rPh>
    <rPh sb="11" eb="13">
      <t>ホジ</t>
    </rPh>
    <rPh sb="13" eb="15">
      <t>ゾウシン</t>
    </rPh>
    <rPh sb="15" eb="16">
      <t>オヨ</t>
    </rPh>
    <rPh sb="17" eb="19">
      <t>シッペイ</t>
    </rPh>
    <rPh sb="20" eb="22">
      <t>ヨボウ</t>
    </rPh>
    <rPh sb="24" eb="25">
      <t>ト</t>
    </rPh>
    <rPh sb="25" eb="26">
      <t>ク</t>
    </rPh>
    <phoneticPr fontId="1"/>
  </si>
  <si>
    <t>取り組み内容</t>
    <rPh sb="0" eb="1">
      <t>ト</t>
    </rPh>
    <rPh sb="2" eb="3">
      <t>ク</t>
    </rPh>
    <rPh sb="4" eb="6">
      <t>ナイヨウ</t>
    </rPh>
    <phoneticPr fontId="1"/>
  </si>
  <si>
    <t>⑵</t>
    <phoneticPr fontId="1"/>
  </si>
  <si>
    <t>発行者名</t>
    <rPh sb="0" eb="2">
      <t>ハッコウ</t>
    </rPh>
    <rPh sb="2" eb="3">
      <t>シャ</t>
    </rPh>
    <rPh sb="3" eb="4">
      <t>メイ</t>
    </rPh>
    <phoneticPr fontId="1"/>
  </si>
  <si>
    <t>（保険者、勤務先、市区町村、
医療機関名など</t>
    <rPh sb="1" eb="4">
      <t>ホケンシャ</t>
    </rPh>
    <rPh sb="5" eb="8">
      <t>キンムサキ</t>
    </rPh>
    <rPh sb="9" eb="11">
      <t>シク</t>
    </rPh>
    <rPh sb="11" eb="13">
      <t>チョウソン</t>
    </rPh>
    <rPh sb="15" eb="17">
      <t>イリョウ</t>
    </rPh>
    <rPh sb="17" eb="19">
      <t>キカン</t>
    </rPh>
    <rPh sb="19" eb="20">
      <t>メイ</t>
    </rPh>
    <phoneticPr fontId="1"/>
  </si>
  <si>
    <t>※取り組みに要した費用は、控除対象となりません。</t>
    <rPh sb="1" eb="2">
      <t>ト</t>
    </rPh>
    <rPh sb="3" eb="4">
      <t>ク</t>
    </rPh>
    <rPh sb="6" eb="7">
      <t>ヨウ</t>
    </rPh>
    <rPh sb="9" eb="11">
      <t>ヒヨウ</t>
    </rPh>
    <rPh sb="13" eb="15">
      <t>コウジョ</t>
    </rPh>
    <rPh sb="15" eb="17">
      <t>タイショウ</t>
    </rPh>
    <phoneticPr fontId="1"/>
  </si>
  <si>
    <t>「薬局などの支払先の名称」ごとにまとめて記入することができます。</t>
    <rPh sb="1" eb="3">
      <t>ヤッキョク</t>
    </rPh>
    <rPh sb="6" eb="8">
      <t>シハライ</t>
    </rPh>
    <rPh sb="8" eb="9">
      <t>サキ</t>
    </rPh>
    <rPh sb="10" eb="12">
      <t>メイショウ</t>
    </rPh>
    <rPh sb="20" eb="22">
      <t>キニュウ</t>
    </rPh>
    <phoneticPr fontId="1"/>
  </si>
  <si>
    <t>2　特定一般用医薬品等購入費の明細</t>
    <rPh sb="2" eb="4">
      <t>トクテイ</t>
    </rPh>
    <rPh sb="4" eb="7">
      <t>イッパンヨウ</t>
    </rPh>
    <rPh sb="7" eb="11">
      <t>イヤクヒンナド</t>
    </rPh>
    <rPh sb="11" eb="13">
      <t>コウニュウ</t>
    </rPh>
    <rPh sb="13" eb="14">
      <t>ヒ</t>
    </rPh>
    <rPh sb="15" eb="17">
      <t>メイサイ</t>
    </rPh>
    <phoneticPr fontId="1"/>
  </si>
  <si>
    <t>薬局などの支払先</t>
    <rPh sb="0" eb="2">
      <t>ヤッキョク</t>
    </rPh>
    <rPh sb="5" eb="7">
      <t>シハライ</t>
    </rPh>
    <rPh sb="7" eb="8">
      <t>サキ</t>
    </rPh>
    <phoneticPr fontId="1"/>
  </si>
  <si>
    <t>⑵</t>
    <phoneticPr fontId="1"/>
  </si>
  <si>
    <t>医薬品の名称</t>
    <rPh sb="0" eb="3">
      <t>イヤクヒン</t>
    </rPh>
    <rPh sb="4" eb="6">
      <t>メイショウ</t>
    </rPh>
    <phoneticPr fontId="1"/>
  </si>
  <si>
    <t>⑶</t>
    <phoneticPr fontId="1"/>
  </si>
  <si>
    <t>支払った金額</t>
    <rPh sb="0" eb="2">
      <t>シハラ</t>
    </rPh>
    <rPh sb="4" eb="6">
      <t>キンガク</t>
    </rPh>
    <phoneticPr fontId="1"/>
  </si>
  <si>
    <t>⑷</t>
    <phoneticPr fontId="1"/>
  </si>
  <si>
    <t>合　　　　　　　　　　計</t>
    <rPh sb="0" eb="1">
      <t>ゴウ</t>
    </rPh>
    <rPh sb="11" eb="12">
      <t>ケイ</t>
    </rPh>
    <phoneticPr fontId="1"/>
  </si>
  <si>
    <t>A</t>
    <phoneticPr fontId="1"/>
  </si>
  <si>
    <t>C</t>
    <phoneticPr fontId="1"/>
  </si>
  <si>
    <t>医療費控除額
（Ⓒー12,000円）</t>
    <rPh sb="0" eb="3">
      <t>イリョウヒ</t>
    </rPh>
    <rPh sb="3" eb="5">
      <t>コウジョ</t>
    </rPh>
    <rPh sb="5" eb="6">
      <t>ガク</t>
    </rPh>
    <rPh sb="16" eb="17">
      <t>エン</t>
    </rPh>
    <phoneticPr fontId="1"/>
  </si>
  <si>
    <t>D</t>
    <phoneticPr fontId="1"/>
  </si>
  <si>
    <t>明細書の入力方法</t>
    <rPh sb="0" eb="3">
      <t>メイサイショ</t>
    </rPh>
    <rPh sb="4" eb="6">
      <t>ニュウリョク</t>
    </rPh>
    <rPh sb="6" eb="8">
      <t>ホウホウ</t>
    </rPh>
    <phoneticPr fontId="1"/>
  </si>
  <si>
    <t>（最高8万5千円、赤字のときは0円）</t>
    <rPh sb="1" eb="3">
      <t>サイコウ</t>
    </rPh>
    <rPh sb="4" eb="5">
      <t>ヨロズ</t>
    </rPh>
    <rPh sb="6" eb="7">
      <t>セン</t>
    </rPh>
    <rPh sb="7" eb="8">
      <t>エン</t>
    </rPh>
    <rPh sb="9" eb="11">
      <t>アカジ</t>
    </rPh>
    <rPh sb="16" eb="17">
      <t>エン</t>
    </rPh>
    <phoneticPr fontId="1"/>
  </si>
  <si>
    <r>
      <rPr>
        <b/>
        <sz val="12"/>
        <color indexed="8"/>
        <rFont val="ＭＳ Ｐゴシック"/>
        <family val="3"/>
        <charset val="128"/>
      </rPr>
      <t xml:space="preserve">２ </t>
    </r>
    <r>
      <rPr>
        <sz val="11"/>
        <color indexed="8"/>
        <rFont val="ＭＳ Ｐゴシック"/>
        <family val="3"/>
        <charset val="128"/>
      </rPr>
      <t>の合計</t>
    </r>
    <rPh sb="3" eb="5">
      <t>ゴウケイ</t>
    </rPh>
    <phoneticPr fontId="1"/>
  </si>
  <si>
    <r>
      <rPr>
        <b/>
        <sz val="13"/>
        <color indexed="8"/>
        <rFont val="ＭＳ Ｐゴシック"/>
        <family val="3"/>
        <charset val="128"/>
      </rPr>
      <t>１</t>
    </r>
    <r>
      <rPr>
        <b/>
        <sz val="11"/>
        <color indexed="8"/>
        <rFont val="ＭＳ Ｐゴシック"/>
        <family val="3"/>
        <charset val="128"/>
      </rPr>
      <t>　医療費通知に関する事項</t>
    </r>
    <rPh sb="2" eb="5">
      <t>イリョウヒ</t>
    </rPh>
    <rPh sb="5" eb="7">
      <t>ツウチ</t>
    </rPh>
    <rPh sb="8" eb="9">
      <t>カン</t>
    </rPh>
    <rPh sb="11" eb="13">
      <t>ジコウ</t>
    </rPh>
    <phoneticPr fontId="1"/>
  </si>
  <si>
    <r>
      <rPr>
        <b/>
        <sz val="13"/>
        <color indexed="8"/>
        <rFont val="ＭＳ Ｐゴシック"/>
        <family val="3"/>
        <charset val="128"/>
      </rPr>
      <t>２</t>
    </r>
    <r>
      <rPr>
        <b/>
        <sz val="11"/>
        <color indexed="8"/>
        <rFont val="ＭＳ Ｐゴシック"/>
        <family val="3"/>
        <charset val="128"/>
      </rPr>
      <t>　医療費（上記1以外）の明細</t>
    </r>
    <rPh sb="2" eb="5">
      <t>イリョウヒ</t>
    </rPh>
    <rPh sb="6" eb="8">
      <t>ジョウキ</t>
    </rPh>
    <rPh sb="9" eb="11">
      <t>イガイ</t>
    </rPh>
    <rPh sb="13" eb="15">
      <t>メイサイ</t>
    </rPh>
    <phoneticPr fontId="1"/>
  </si>
  <si>
    <t>⑶のうち生命保険や社会保険などで補填される金額</t>
    <rPh sb="4" eb="8">
      <t>セイメイホケン</t>
    </rPh>
    <rPh sb="9" eb="13">
      <t>シャカイホケン</t>
    </rPh>
    <rPh sb="16" eb="18">
      <t>ホテン</t>
    </rPh>
    <rPh sb="21" eb="23">
      <t>キンガク</t>
    </rPh>
    <phoneticPr fontId="1"/>
  </si>
  <si>
    <t>医療を受けた方の氏名</t>
    <rPh sb="0" eb="2">
      <t>イリョウ</t>
    </rPh>
    <rPh sb="3" eb="4">
      <t>ウ</t>
    </rPh>
    <rPh sb="6" eb="7">
      <t>カタ</t>
    </rPh>
    <rPh sb="8" eb="10">
      <t>シメイ</t>
    </rPh>
    <phoneticPr fontId="1"/>
  </si>
  <si>
    <t>年分　　セルフメディケーション税制の明細書</t>
    <rPh sb="15" eb="17">
      <t>ゼイセイ</t>
    </rPh>
    <phoneticPr fontId="1"/>
  </si>
  <si>
    <t>※この控除を受ける方は、通常の医療費控除は受けられません</t>
    <rPh sb="3" eb="5">
      <t>コウジョ</t>
    </rPh>
    <rPh sb="6" eb="7">
      <t>ウ</t>
    </rPh>
    <rPh sb="9" eb="10">
      <t>カタ</t>
    </rPh>
    <rPh sb="12" eb="14">
      <t>ツウジョウ</t>
    </rPh>
    <rPh sb="15" eb="18">
      <t>イリョウヒ</t>
    </rPh>
    <rPh sb="18" eb="20">
      <t>コウジョ</t>
    </rPh>
    <rPh sb="21" eb="22">
      <t>ウ</t>
    </rPh>
    <phoneticPr fontId="1"/>
  </si>
  <si>
    <t>※この控除を受けられる方は、セルフメディケーション税制による特例は受けられません</t>
    <rPh sb="3" eb="5">
      <t>コウジョ</t>
    </rPh>
    <rPh sb="6" eb="7">
      <t>ウ</t>
    </rPh>
    <rPh sb="11" eb="12">
      <t>カタ</t>
    </rPh>
    <rPh sb="25" eb="27">
      <t>ゼイセイ</t>
    </rPh>
    <rPh sb="30" eb="32">
      <t>トクレイ</t>
    </rPh>
    <rPh sb="33" eb="34">
      <t>ウ</t>
    </rPh>
    <phoneticPr fontId="1"/>
  </si>
  <si>
    <t>セルフメディケーション税制による特例</t>
    <rPh sb="11" eb="13">
      <t>ゼイセイ</t>
    </rPh>
    <rPh sb="16" eb="18">
      <t>トクレイ</t>
    </rPh>
    <phoneticPr fontId="1"/>
  </si>
  <si>
    <t>従来の医療費控除</t>
    <rPh sb="0" eb="2">
      <t>ジュウライ</t>
    </rPh>
    <rPh sb="3" eb="6">
      <t>イリョウヒ</t>
    </rPh>
    <rPh sb="6" eb="8">
      <t>コウジョ</t>
    </rPh>
    <phoneticPr fontId="1"/>
  </si>
  <si>
    <t>令和</t>
    <rPh sb="0" eb="2">
      <t>レイワ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</si>
</sst>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3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AR Pゴシック体S"/>
      <family val="3"/>
      <charset val="128"/>
    </font>
    <font>
      <sz val="10"/>
      <color theme="1"/>
      <name val="AR P丸ゴシック体M04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9"/>
      <color rgb="FF00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E699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9" fillId="0" borderId="0" applyFont="0" applyFill="0" applyBorder="0" applyAlignment="0" applyProtection="0">
      <alignment vertical="center"/>
    </xf>
  </cellStyleXfs>
  <cellXfs count="3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0" xfId="0" applyAlignment="1">
      <alignment horizontal="left" vertical="center" wrapText="1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38" fontId="12" fillId="0" borderId="7" xfId="1" applyFont="1" applyBorder="1" applyAlignment="1">
      <alignment vertical="center"/>
    </xf>
    <xf numFmtId="0" fontId="0" fillId="0" borderId="8" xfId="0" applyBorder="1">
      <alignment vertical="center"/>
    </xf>
    <xf numFmtId="38" fontId="9" fillId="0" borderId="2" xfId="1" applyFont="1" applyBorder="1" applyAlignment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38" fontId="9" fillId="0" borderId="13" xfId="1" applyFont="1" applyBorder="1" applyAlignment="1">
      <alignment vertical="center"/>
    </xf>
    <xf numFmtId="38" fontId="9" fillId="2" borderId="9" xfId="1" applyFont="1" applyFill="1" applyBorder="1" applyAlignment="1" applyProtection="1">
      <alignment vertical="center"/>
      <protection locked="0"/>
    </xf>
    <xf numFmtId="38" fontId="9" fillId="0" borderId="14" xfId="1" applyFont="1" applyBorder="1" applyAlignment="1">
      <alignment vertical="center"/>
    </xf>
    <xf numFmtId="0" fontId="0" fillId="0" borderId="15" xfId="0" applyBorder="1">
      <alignment vertical="center"/>
    </xf>
    <xf numFmtId="0" fontId="0" fillId="2" borderId="0" xfId="0" applyFill="1">
      <alignment vertical="center"/>
    </xf>
    <xf numFmtId="0" fontId="11" fillId="0" borderId="0" xfId="0" applyFont="1">
      <alignment vertical="center"/>
    </xf>
    <xf numFmtId="0" fontId="0" fillId="0" borderId="16" xfId="0" applyBorder="1">
      <alignment vertical="center"/>
    </xf>
    <xf numFmtId="0" fontId="13" fillId="0" borderId="17" xfId="0" applyFont="1" applyBorder="1" applyAlignment="1">
      <alignment horizontal="left" vertical="center" wrapText="1" indent="1"/>
    </xf>
    <xf numFmtId="0" fontId="14" fillId="0" borderId="0" xfId="0" applyFont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12" fillId="0" borderId="7" xfId="0" applyFont="1" applyBorder="1">
      <alignment vertical="center"/>
    </xf>
    <xf numFmtId="0" fontId="0" fillId="0" borderId="13" xfId="0" applyBorder="1">
      <alignment vertical="center"/>
    </xf>
    <xf numFmtId="0" fontId="0" fillId="2" borderId="10" xfId="0" applyFill="1" applyBorder="1">
      <alignment vertical="center"/>
    </xf>
    <xf numFmtId="0" fontId="0" fillId="2" borderId="20" xfId="0" applyFill="1" applyBorder="1">
      <alignment vertical="center"/>
    </xf>
    <xf numFmtId="0" fontId="0" fillId="2" borderId="21" xfId="0" applyFill="1" applyBorder="1">
      <alignment vertical="center"/>
    </xf>
    <xf numFmtId="0" fontId="0" fillId="2" borderId="5" xfId="0" applyFill="1" applyBorder="1">
      <alignment vertical="center"/>
    </xf>
    <xf numFmtId="38" fontId="9" fillId="0" borderId="15" xfId="1" applyFont="1" applyBorder="1" applyAlignment="1">
      <alignment vertical="center"/>
    </xf>
    <xf numFmtId="38" fontId="9" fillId="0" borderId="22" xfId="1" applyFont="1" applyBorder="1" applyAlignment="1">
      <alignment vertical="center"/>
    </xf>
    <xf numFmtId="38" fontId="9" fillId="0" borderId="20" xfId="1" applyFont="1" applyBorder="1" applyAlignment="1">
      <alignment vertical="center"/>
    </xf>
    <xf numFmtId="38" fontId="9" fillId="0" borderId="11" xfId="1" applyFont="1" applyBorder="1" applyAlignment="1"/>
    <xf numFmtId="0" fontId="0" fillId="2" borderId="6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0" fillId="0" borderId="20" xfId="0" applyBorder="1" applyAlignment="1">
      <alignment horizontal="center" vertical="center"/>
    </xf>
    <xf numFmtId="38" fontId="15" fillId="0" borderId="8" xfId="1" applyFont="1" applyBorder="1" applyAlignment="1">
      <alignment vertical="center"/>
    </xf>
    <xf numFmtId="38" fontId="15" fillId="0" borderId="3" xfId="1" applyFont="1" applyBorder="1" applyAlignment="1">
      <alignment vertical="center"/>
    </xf>
    <xf numFmtId="0" fontId="16" fillId="0" borderId="0" xfId="0" applyFont="1">
      <alignment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0" fillId="2" borderId="23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4" xfId="0" applyFill="1" applyBorder="1">
      <alignment vertical="center"/>
    </xf>
    <xf numFmtId="0" fontId="17" fillId="2" borderId="4" xfId="0" applyFont="1" applyFill="1" applyBorder="1" applyAlignment="1">
      <alignment horizontal="left" vertical="center"/>
    </xf>
    <xf numFmtId="0" fontId="17" fillId="2" borderId="4" xfId="0" applyFont="1" applyFill="1" applyBorder="1" applyAlignment="1">
      <alignment horizontal="center" vertical="center"/>
    </xf>
    <xf numFmtId="0" fontId="0" fillId="2" borderId="24" xfId="0" applyFill="1" applyBorder="1">
      <alignment vertical="center"/>
    </xf>
    <xf numFmtId="0" fontId="0" fillId="2" borderId="25" xfId="0" applyFill="1" applyBorder="1">
      <alignment vertical="center"/>
    </xf>
    <xf numFmtId="0" fontId="0" fillId="2" borderId="26" xfId="0" applyFill="1" applyBorder="1">
      <alignment vertical="center"/>
    </xf>
    <xf numFmtId="0" fontId="0" fillId="0" borderId="0" xfId="0" applyProtection="1">
      <alignment vertical="center"/>
      <protection locked="0"/>
    </xf>
    <xf numFmtId="0" fontId="18" fillId="0" borderId="27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38" fontId="15" fillId="0" borderId="14" xfId="1" applyFont="1" applyBorder="1" applyAlignment="1">
      <alignment horizontal="right" vertical="center"/>
    </xf>
    <xf numFmtId="0" fontId="18" fillId="0" borderId="35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38" fontId="15" fillId="2" borderId="11" xfId="1" applyFont="1" applyFill="1" applyBorder="1" applyAlignment="1" applyProtection="1">
      <alignment horizontal="right" vertical="center"/>
      <protection locked="0"/>
    </xf>
    <xf numFmtId="38" fontId="15" fillId="2" borderId="9" xfId="1" applyFont="1" applyFill="1" applyBorder="1" applyAlignment="1" applyProtection="1">
      <alignment horizontal="right" vertical="center"/>
      <protection locked="0"/>
    </xf>
    <xf numFmtId="38" fontId="9" fillId="2" borderId="10" xfId="1" applyFont="1" applyFill="1" applyBorder="1" applyAlignment="1" applyProtection="1">
      <alignment horizontal="center" vertical="center"/>
      <protection locked="0"/>
    </xf>
    <xf numFmtId="38" fontId="9" fillId="2" borderId="20" xfId="1" applyFont="1" applyFill="1" applyBorder="1" applyAlignment="1" applyProtection="1">
      <alignment horizontal="center" vertical="center"/>
      <protection locked="0"/>
    </xf>
    <xf numFmtId="38" fontId="15" fillId="0" borderId="9" xfId="1" applyFont="1" applyBorder="1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38" fontId="15" fillId="0" borderId="11" xfId="1" applyFont="1" applyBorder="1" applyAlignment="1">
      <alignment horizontal="right" vertical="center"/>
    </xf>
    <xf numFmtId="38" fontId="9" fillId="0" borderId="10" xfId="1" applyFont="1" applyBorder="1" applyAlignment="1">
      <alignment horizontal="center" vertical="center"/>
    </xf>
    <xf numFmtId="38" fontId="9" fillId="0" borderId="37" xfId="1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left" vertical="center"/>
    </xf>
    <xf numFmtId="38" fontId="9" fillId="0" borderId="20" xfId="1" applyFont="1" applyBorder="1" applyAlignment="1">
      <alignment horizontal="center" vertical="center"/>
    </xf>
    <xf numFmtId="38" fontId="15" fillId="0" borderId="1" xfId="1" applyFont="1" applyBorder="1" applyAlignment="1">
      <alignment horizontal="right" vertical="center"/>
    </xf>
    <xf numFmtId="38" fontId="15" fillId="0" borderId="0" xfId="1" applyFont="1" applyBorder="1" applyAlignment="1">
      <alignment horizontal="right" vertical="center"/>
    </xf>
    <xf numFmtId="38" fontId="15" fillId="0" borderId="21" xfId="1" applyFont="1" applyBorder="1" applyAlignment="1">
      <alignment horizontal="right" vertical="center"/>
    </xf>
    <xf numFmtId="38" fontId="15" fillId="0" borderId="2" xfId="1" applyFont="1" applyBorder="1" applyAlignment="1">
      <alignment horizontal="right" vertical="center"/>
    </xf>
    <xf numFmtId="38" fontId="15" fillId="0" borderId="4" xfId="1" applyFont="1" applyBorder="1" applyAlignment="1">
      <alignment horizontal="right" vertical="center"/>
    </xf>
    <xf numFmtId="38" fontId="15" fillId="0" borderId="3" xfId="1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8" fillId="0" borderId="38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38" fontId="15" fillId="0" borderId="6" xfId="1" applyFont="1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8" fontId="15" fillId="2" borderId="23" xfId="1" applyFont="1" applyFill="1" applyBorder="1" applyAlignment="1" applyProtection="1">
      <alignment horizontal="right" vertical="center"/>
      <protection locked="0"/>
    </xf>
    <xf numFmtId="38" fontId="15" fillId="2" borderId="6" xfId="1" applyFont="1" applyFill="1" applyBorder="1" applyAlignment="1" applyProtection="1">
      <alignment horizontal="right" vertical="center"/>
      <protection locked="0"/>
    </xf>
    <xf numFmtId="38" fontId="15" fillId="2" borderId="1" xfId="1" applyFont="1" applyFill="1" applyBorder="1" applyAlignment="1" applyProtection="1">
      <alignment horizontal="right" vertical="center"/>
      <protection locked="0"/>
    </xf>
    <xf numFmtId="38" fontId="15" fillId="2" borderId="0" xfId="1" applyFont="1" applyFill="1" applyAlignment="1" applyProtection="1">
      <alignment horizontal="right" vertical="center"/>
      <protection locked="0"/>
    </xf>
    <xf numFmtId="38" fontId="15" fillId="2" borderId="13" xfId="1" applyFont="1" applyFill="1" applyBorder="1" applyAlignment="1" applyProtection="1">
      <alignment horizontal="right" vertical="center"/>
      <protection locked="0"/>
    </xf>
    <xf numFmtId="0" fontId="0" fillId="2" borderId="23" xfId="0" applyFill="1" applyBorder="1" applyAlignment="1" applyProtection="1">
      <alignment horizontal="left" vertical="center"/>
      <protection locked="0"/>
    </xf>
    <xf numFmtId="0" fontId="0" fillId="2" borderId="6" xfId="0" applyFill="1" applyBorder="1" applyAlignment="1" applyProtection="1">
      <alignment horizontal="left" vertical="center"/>
      <protection locked="0"/>
    </xf>
    <xf numFmtId="0" fontId="0" fillId="2" borderId="5" xfId="0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  <xf numFmtId="0" fontId="0" fillId="2" borderId="21" xfId="0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0" fillId="2" borderId="3" xfId="0" applyFill="1" applyBorder="1" applyAlignment="1" applyProtection="1">
      <alignment horizontal="left" vertical="center"/>
      <protection locked="0"/>
    </xf>
    <xf numFmtId="38" fontId="15" fillId="0" borderId="44" xfId="1" applyFont="1" applyBorder="1" applyAlignment="1">
      <alignment horizontal="right" vertical="center"/>
    </xf>
    <xf numFmtId="0" fontId="0" fillId="2" borderId="23" xfId="0" applyFill="1" applyBorder="1" applyAlignment="1" applyProtection="1">
      <alignment horizontal="left" vertical="center" wrapText="1"/>
      <protection locked="0"/>
    </xf>
    <xf numFmtId="0" fontId="0" fillId="2" borderId="6" xfId="0" applyFill="1" applyBorder="1" applyAlignment="1" applyProtection="1">
      <alignment horizontal="left" vertical="center" wrapText="1"/>
      <protection locked="0"/>
    </xf>
    <xf numFmtId="0" fontId="0" fillId="2" borderId="5" xfId="0" applyFill="1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21" xfId="0" applyFill="1" applyBorder="1" applyAlignment="1" applyProtection="1">
      <alignment horizontal="left" vertical="center" wrapText="1"/>
      <protection locked="0"/>
    </xf>
    <xf numFmtId="0" fontId="0" fillId="2" borderId="2" xfId="0" applyFill="1" applyBorder="1" applyAlignment="1" applyProtection="1">
      <alignment horizontal="left" vertical="center" wrapText="1"/>
      <protection locked="0"/>
    </xf>
    <xf numFmtId="0" fontId="0" fillId="2" borderId="4" xfId="0" applyFill="1" applyBorder="1" applyAlignment="1" applyProtection="1">
      <alignment horizontal="left" vertical="center" wrapText="1"/>
      <protection locked="0"/>
    </xf>
    <xf numFmtId="0" fontId="0" fillId="2" borderId="3" xfId="0" applyFill="1" applyBorder="1" applyAlignment="1" applyProtection="1">
      <alignment horizontal="left" vertical="center" wrapText="1"/>
      <protection locked="0"/>
    </xf>
    <xf numFmtId="0" fontId="12" fillId="0" borderId="23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1" fillId="2" borderId="23" xfId="0" applyFont="1" applyFill="1" applyBorder="1" applyAlignment="1" applyProtection="1">
      <alignment horizontal="left" vertical="center" wrapText="1"/>
      <protection locked="0"/>
    </xf>
    <xf numFmtId="0" fontId="11" fillId="2" borderId="6" xfId="0" applyFont="1" applyFill="1" applyBorder="1" applyAlignment="1" applyProtection="1">
      <alignment horizontal="left" vertical="center" wrapText="1"/>
      <protection locked="0"/>
    </xf>
    <xf numFmtId="0" fontId="11" fillId="2" borderId="5" xfId="0" applyFont="1" applyFill="1" applyBorder="1" applyAlignment="1" applyProtection="1">
      <alignment horizontal="left" vertical="center" wrapText="1"/>
      <protection locked="0"/>
    </xf>
    <xf numFmtId="0" fontId="11" fillId="2" borderId="1" xfId="0" applyFont="1" applyFill="1" applyBorder="1" applyAlignment="1" applyProtection="1">
      <alignment horizontal="left" vertical="center" wrapText="1"/>
      <protection locked="0"/>
    </xf>
    <xf numFmtId="0" fontId="11" fillId="2" borderId="0" xfId="0" applyFont="1" applyFill="1" applyAlignment="1" applyProtection="1">
      <alignment horizontal="left" vertical="center" wrapText="1"/>
      <protection locked="0"/>
    </xf>
    <xf numFmtId="0" fontId="11" fillId="2" borderId="21" xfId="0" applyFont="1" applyFill="1" applyBorder="1" applyAlignment="1" applyProtection="1">
      <alignment horizontal="left" vertical="center" wrapText="1"/>
      <protection locked="0"/>
    </xf>
    <xf numFmtId="0" fontId="11" fillId="2" borderId="2" xfId="0" applyFont="1" applyFill="1" applyBorder="1" applyAlignment="1" applyProtection="1">
      <alignment horizontal="left" vertical="center" wrapText="1"/>
      <protection locked="0"/>
    </xf>
    <xf numFmtId="0" fontId="11" fillId="2" borderId="4" xfId="0" applyFont="1" applyFill="1" applyBorder="1" applyAlignment="1" applyProtection="1">
      <alignment horizontal="left" vertical="center" wrapText="1"/>
      <protection locked="0"/>
    </xf>
    <xf numFmtId="0" fontId="11" fillId="2" borderId="3" xfId="0" applyFont="1" applyFill="1" applyBorder="1" applyAlignment="1" applyProtection="1">
      <alignment horizontal="left" vertical="center" wrapText="1"/>
      <protection locked="0"/>
    </xf>
    <xf numFmtId="0" fontId="0" fillId="2" borderId="3" xfId="0" applyFill="1" applyBorder="1" applyAlignment="1">
      <alignment horizontal="center" vertical="center"/>
    </xf>
    <xf numFmtId="0" fontId="14" fillId="0" borderId="6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0" borderId="21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2" borderId="0" xfId="0" applyFont="1" applyFill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center"/>
    </xf>
    <xf numFmtId="0" fontId="21" fillId="2" borderId="0" xfId="0" applyFont="1" applyFill="1" applyAlignment="1" applyProtection="1">
      <alignment horizontal="left" vertical="center"/>
      <protection locked="0"/>
    </xf>
    <xf numFmtId="0" fontId="0" fillId="2" borderId="14" xfId="0" applyFill="1" applyBorder="1" applyAlignment="1" applyProtection="1">
      <alignment horizontal="left" vertical="center"/>
      <protection locked="0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0" fillId="3" borderId="46" xfId="0" applyFill="1" applyBorder="1" applyAlignment="1">
      <alignment horizontal="center" vertical="center"/>
    </xf>
    <xf numFmtId="0" fontId="0" fillId="3" borderId="47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48" xfId="0" applyFill="1" applyBorder="1" applyAlignment="1">
      <alignment horizontal="center" vertical="center"/>
    </xf>
    <xf numFmtId="0" fontId="0" fillId="3" borderId="49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14" fillId="0" borderId="6" xfId="0" applyFont="1" applyBorder="1" applyAlignment="1">
      <alignment horizontal="left" vertical="distributed" wrapText="1"/>
    </xf>
    <xf numFmtId="0" fontId="14" fillId="0" borderId="5" xfId="0" applyFont="1" applyBorder="1" applyAlignment="1">
      <alignment horizontal="left" vertical="distributed" wrapText="1"/>
    </xf>
    <xf numFmtId="0" fontId="14" fillId="0" borderId="0" xfId="0" applyFont="1" applyAlignment="1">
      <alignment horizontal="left" vertical="distributed" wrapText="1"/>
    </xf>
    <xf numFmtId="0" fontId="14" fillId="0" borderId="21" xfId="0" applyFont="1" applyBorder="1" applyAlignment="1">
      <alignment horizontal="left" vertical="distributed" wrapText="1"/>
    </xf>
    <xf numFmtId="0" fontId="14" fillId="0" borderId="4" xfId="0" applyFont="1" applyBorder="1" applyAlignment="1">
      <alignment horizontal="left" vertical="distributed" wrapText="1"/>
    </xf>
    <xf numFmtId="0" fontId="14" fillId="0" borderId="3" xfId="0" applyFont="1" applyBorder="1" applyAlignment="1">
      <alignment horizontal="left" vertical="distributed" wrapText="1"/>
    </xf>
    <xf numFmtId="0" fontId="0" fillId="2" borderId="2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38" fontId="9" fillId="2" borderId="6" xfId="1" applyFont="1" applyFill="1" applyBorder="1" applyAlignment="1" applyProtection="1">
      <alignment horizontal="right" vertical="center"/>
      <protection locked="0"/>
    </xf>
    <xf numFmtId="38" fontId="9" fillId="2" borderId="0" xfId="1" applyFont="1" applyFill="1" applyBorder="1" applyAlignment="1" applyProtection="1">
      <alignment horizontal="right" vertical="center"/>
      <protection locked="0"/>
    </xf>
    <xf numFmtId="38" fontId="9" fillId="2" borderId="4" xfId="1" applyFont="1" applyFill="1" applyBorder="1" applyAlignment="1" applyProtection="1">
      <alignment horizontal="right" vertical="center"/>
      <protection locked="0"/>
    </xf>
    <xf numFmtId="0" fontId="13" fillId="0" borderId="2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0" fillId="2" borderId="10" xfId="0" applyFill="1" applyBorder="1" applyAlignment="1" applyProtection="1">
      <alignment horizontal="left" vertical="center" wrapText="1"/>
      <protection locked="0"/>
    </xf>
    <xf numFmtId="0" fontId="0" fillId="2" borderId="9" xfId="0" applyFill="1" applyBorder="1" applyAlignment="1" applyProtection="1">
      <alignment horizontal="left" vertical="center" wrapText="1"/>
      <protection locked="0"/>
    </xf>
    <xf numFmtId="0" fontId="0" fillId="2" borderId="20" xfId="0" applyFill="1" applyBorder="1" applyAlignment="1" applyProtection="1">
      <alignment horizontal="left" vertical="center" wrapText="1"/>
      <protection locked="0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4" fillId="0" borderId="12" xfId="0" applyFont="1" applyBorder="1" applyAlignment="1">
      <alignment horizontal="left" vertical="center"/>
    </xf>
    <xf numFmtId="0" fontId="12" fillId="2" borderId="12" xfId="0" applyFont="1" applyFill="1" applyBorder="1" applyAlignment="1" applyProtection="1">
      <alignment horizontal="left" vertical="center" wrapText="1"/>
      <protection locked="0"/>
    </xf>
    <xf numFmtId="0" fontId="12" fillId="2" borderId="11" xfId="0" applyFont="1" applyFill="1" applyBorder="1" applyAlignment="1" applyProtection="1">
      <alignment horizontal="left" vertical="center" wrapText="1"/>
      <protection locked="0"/>
    </xf>
    <xf numFmtId="0" fontId="12" fillId="2" borderId="10" xfId="0" applyFont="1" applyFill="1" applyBorder="1" applyAlignment="1" applyProtection="1">
      <alignment horizontal="left" vertical="center" wrapText="1"/>
      <protection locked="0"/>
    </xf>
    <xf numFmtId="0" fontId="12" fillId="2" borderId="24" xfId="0" applyFont="1" applyFill="1" applyBorder="1" applyAlignment="1" applyProtection="1">
      <alignment horizontal="left" vertical="center" wrapText="1"/>
      <protection locked="0"/>
    </xf>
    <xf numFmtId="0" fontId="12" fillId="2" borderId="25" xfId="0" applyFont="1" applyFill="1" applyBorder="1" applyAlignment="1" applyProtection="1">
      <alignment horizontal="left" vertical="center" wrapText="1"/>
      <protection locked="0"/>
    </xf>
    <xf numFmtId="0" fontId="12" fillId="2" borderId="26" xfId="0" applyFont="1" applyFill="1" applyBorder="1" applyAlignment="1" applyProtection="1">
      <alignment horizontal="left" vertical="center" wrapText="1"/>
      <protection locked="0"/>
    </xf>
    <xf numFmtId="0" fontId="0" fillId="2" borderId="20" xfId="0" applyFill="1" applyBorder="1" applyAlignment="1">
      <alignment horizontal="center" vertical="center"/>
    </xf>
    <xf numFmtId="38" fontId="15" fillId="2" borderId="12" xfId="1" applyFont="1" applyFill="1" applyBorder="1" applyAlignment="1" applyProtection="1">
      <alignment horizontal="right" vertical="center"/>
      <protection locked="0"/>
    </xf>
    <xf numFmtId="0" fontId="18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3" fillId="0" borderId="33" xfId="0" applyFont="1" applyBorder="1" applyAlignment="1">
      <alignment horizontal="left" vertical="center"/>
    </xf>
    <xf numFmtId="0" fontId="13" fillId="0" borderId="17" xfId="0" applyFont="1" applyBorder="1" applyAlignment="1">
      <alignment horizontal="left" vertical="center"/>
    </xf>
    <xf numFmtId="0" fontId="13" fillId="0" borderId="34" xfId="0" applyFont="1" applyBorder="1" applyAlignment="1">
      <alignment horizontal="left" vertical="center"/>
    </xf>
    <xf numFmtId="0" fontId="0" fillId="0" borderId="27" xfId="0" applyBorder="1" applyAlignment="1">
      <alignment horizontal="center" vertical="center" wrapText="1"/>
    </xf>
    <xf numFmtId="38" fontId="15" fillId="0" borderId="9" xfId="1" applyFont="1" applyBorder="1" applyAlignment="1">
      <alignment horizontal="right"/>
    </xf>
    <xf numFmtId="0" fontId="0" fillId="0" borderId="14" xfId="0" applyBorder="1" applyAlignment="1">
      <alignment horizontal="right" vertical="center"/>
    </xf>
    <xf numFmtId="0" fontId="14" fillId="0" borderId="23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2" borderId="25" xfId="0" applyFill="1" applyBorder="1" applyAlignment="1" applyProtection="1">
      <alignment horizontal="left" vertical="center" wrapText="1"/>
      <protection locked="0"/>
    </xf>
    <xf numFmtId="0" fontId="0" fillId="2" borderId="26" xfId="0" applyFill="1" applyBorder="1" applyAlignment="1" applyProtection="1">
      <alignment horizontal="left" vertical="center" wrapText="1"/>
      <protection locked="0"/>
    </xf>
    <xf numFmtId="38" fontId="15" fillId="2" borderId="19" xfId="1" applyFont="1" applyFill="1" applyBorder="1" applyAlignment="1" applyProtection="1">
      <alignment horizontal="right" vertical="center"/>
      <protection locked="0"/>
    </xf>
    <xf numFmtId="38" fontId="15" fillId="2" borderId="54" xfId="1" applyFont="1" applyFill="1" applyBorder="1" applyAlignment="1" applyProtection="1">
      <alignment horizontal="right" vertical="center"/>
      <protection locked="0"/>
    </xf>
    <xf numFmtId="0" fontId="12" fillId="2" borderId="13" xfId="0" applyFont="1" applyFill="1" applyBorder="1" applyAlignment="1" applyProtection="1">
      <alignment horizontal="left" vertical="center" wrapText="1"/>
      <protection locked="0"/>
    </xf>
    <xf numFmtId="0" fontId="12" fillId="2" borderId="9" xfId="0" applyFont="1" applyFill="1" applyBorder="1" applyAlignment="1" applyProtection="1">
      <alignment horizontal="left" vertical="center" wrapText="1"/>
      <protection locked="0"/>
    </xf>
    <xf numFmtId="0" fontId="12" fillId="2" borderId="2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Alignment="1" applyProtection="1">
      <alignment horizontal="left" vertical="center" wrapText="1"/>
      <protection locked="0"/>
    </xf>
    <xf numFmtId="0" fontId="21" fillId="2" borderId="4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Alignment="1">
      <alignment horizontal="center" vertical="center"/>
    </xf>
    <xf numFmtId="0" fontId="10" fillId="4" borderId="45" xfId="0" applyFont="1" applyFill="1" applyBorder="1" applyAlignment="1">
      <alignment horizontal="center" vertical="center"/>
    </xf>
    <xf numFmtId="0" fontId="0" fillId="4" borderId="44" xfId="0" applyFill="1" applyBorder="1" applyAlignment="1">
      <alignment horizontal="center" vertical="center"/>
    </xf>
    <xf numFmtId="0" fontId="0" fillId="4" borderId="46" xfId="0" applyFill="1" applyBorder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48" xfId="0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50" xfId="0" applyFill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14" fillId="0" borderId="17" xfId="0" applyFont="1" applyBorder="1" applyAlignment="1">
      <alignment horizontal="left" vertical="center" wrapText="1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12" fillId="2" borderId="23" xfId="0" applyFont="1" applyFill="1" applyBorder="1" applyAlignment="1" applyProtection="1">
      <alignment horizontal="left" vertical="center" wrapText="1"/>
      <protection locked="0"/>
    </xf>
    <xf numFmtId="0" fontId="12" fillId="2" borderId="6" xfId="0" applyFont="1" applyFill="1" applyBorder="1" applyAlignment="1" applyProtection="1">
      <alignment horizontal="left" vertical="center" wrapText="1"/>
      <protection locked="0"/>
    </xf>
    <xf numFmtId="0" fontId="12" fillId="2" borderId="5" xfId="0" applyFont="1" applyFill="1" applyBorder="1" applyAlignment="1" applyProtection="1">
      <alignment horizontal="left" vertical="center" wrapText="1"/>
      <protection locked="0"/>
    </xf>
    <xf numFmtId="0" fontId="0" fillId="0" borderId="55" xfId="0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38" fontId="15" fillId="0" borderId="8" xfId="1" applyFont="1" applyBorder="1" applyAlignment="1">
      <alignment horizontal="center" vertical="center"/>
    </xf>
    <xf numFmtId="38" fontId="15" fillId="0" borderId="3" xfId="1" applyFont="1" applyBorder="1" applyAlignment="1">
      <alignment horizontal="center" vertical="center"/>
    </xf>
    <xf numFmtId="0" fontId="0" fillId="2" borderId="55" xfId="0" applyFill="1" applyBorder="1" applyAlignment="1" applyProtection="1">
      <alignment horizontal="left" vertical="center" wrapText="1"/>
      <protection locked="0"/>
    </xf>
    <xf numFmtId="0" fontId="0" fillId="2" borderId="56" xfId="0" applyFill="1" applyBorder="1" applyAlignment="1" applyProtection="1">
      <alignment horizontal="left" vertical="center" wrapText="1"/>
      <protection locked="0"/>
    </xf>
    <xf numFmtId="0" fontId="0" fillId="2" borderId="16" xfId="0" applyFill="1" applyBorder="1" applyAlignment="1" applyProtection="1">
      <alignment horizontal="left" vertical="center" wrapText="1"/>
      <protection locked="0"/>
    </xf>
    <xf numFmtId="0" fontId="0" fillId="2" borderId="57" xfId="0" applyFill="1" applyBorder="1" applyAlignment="1" applyProtection="1">
      <alignment horizontal="left" vertical="center" wrapText="1"/>
      <protection locked="0"/>
    </xf>
    <xf numFmtId="0" fontId="0" fillId="2" borderId="15" xfId="0" applyFill="1" applyBorder="1" applyAlignment="1" applyProtection="1">
      <alignment horizontal="left" vertical="center" wrapText="1"/>
      <protection locked="0"/>
    </xf>
    <xf numFmtId="0" fontId="0" fillId="2" borderId="14" xfId="0" applyFill="1" applyBorder="1" applyAlignment="1" applyProtection="1">
      <alignment horizontal="left" vertical="center" wrapText="1"/>
      <protection locked="0"/>
    </xf>
    <xf numFmtId="0" fontId="0" fillId="2" borderId="22" xfId="0" applyFill="1" applyBorder="1" applyAlignment="1" applyProtection="1">
      <alignment horizontal="left" vertical="center" wrapText="1"/>
      <protection locked="0"/>
    </xf>
    <xf numFmtId="0" fontId="22" fillId="0" borderId="6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18" fillId="0" borderId="2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3" fillId="0" borderId="6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21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5" borderId="33" xfId="0" applyFont="1" applyFill="1" applyBorder="1" applyAlignment="1" applyProtection="1">
      <alignment horizontal="center" vertical="distributed" wrapText="1"/>
      <protection locked="0"/>
    </xf>
    <xf numFmtId="0" fontId="14" fillId="5" borderId="17" xfId="0" applyFont="1" applyFill="1" applyBorder="1" applyAlignment="1" applyProtection="1">
      <alignment horizontal="center" vertical="distributed" wrapText="1"/>
      <protection locked="0"/>
    </xf>
    <xf numFmtId="0" fontId="14" fillId="5" borderId="34" xfId="0" applyFont="1" applyFill="1" applyBorder="1" applyAlignment="1" applyProtection="1">
      <alignment horizontal="center" vertical="distributed" wrapText="1"/>
      <protection locked="0"/>
    </xf>
    <xf numFmtId="0" fontId="14" fillId="5" borderId="16" xfId="0" applyFont="1" applyFill="1" applyBorder="1" applyAlignment="1" applyProtection="1">
      <alignment horizontal="center" vertical="distributed" wrapText="1"/>
      <protection locked="0"/>
    </xf>
    <xf numFmtId="0" fontId="14" fillId="5" borderId="0" xfId="0" applyFont="1" applyFill="1" applyAlignment="1" applyProtection="1">
      <alignment horizontal="center" vertical="distributed" wrapText="1"/>
      <protection locked="0"/>
    </xf>
    <xf numFmtId="0" fontId="14" fillId="5" borderId="57" xfId="0" applyFont="1" applyFill="1" applyBorder="1" applyAlignment="1" applyProtection="1">
      <alignment horizontal="center" vertical="distributed" wrapText="1"/>
      <protection locked="0"/>
    </xf>
    <xf numFmtId="0" fontId="14" fillId="5" borderId="58" xfId="0" applyFont="1" applyFill="1" applyBorder="1" applyAlignment="1" applyProtection="1">
      <alignment horizontal="center" vertical="distributed" wrapText="1"/>
      <protection locked="0"/>
    </xf>
    <xf numFmtId="0" fontId="14" fillId="5" borderId="9" xfId="0" applyFont="1" applyFill="1" applyBorder="1" applyAlignment="1" applyProtection="1">
      <alignment horizontal="center" vertical="distributed" wrapText="1"/>
      <protection locked="0"/>
    </xf>
    <xf numFmtId="0" fontId="14" fillId="5" borderId="59" xfId="0" applyFont="1" applyFill="1" applyBorder="1" applyAlignment="1" applyProtection="1">
      <alignment horizontal="center" vertical="distributed" wrapText="1"/>
      <protection locked="0"/>
    </xf>
    <xf numFmtId="0" fontId="13" fillId="0" borderId="16" xfId="0" applyFont="1" applyBorder="1" applyAlignment="1">
      <alignment horizontal="left" vertical="top" wrapText="1" indent="1"/>
    </xf>
    <xf numFmtId="0" fontId="13" fillId="0" borderId="0" xfId="0" applyFont="1" applyAlignment="1">
      <alignment horizontal="left" vertical="top" wrapText="1" indent="1"/>
    </xf>
    <xf numFmtId="0" fontId="13" fillId="0" borderId="15" xfId="0" applyFont="1" applyBorder="1" applyAlignment="1">
      <alignment horizontal="left" vertical="top" wrapText="1" indent="1"/>
    </xf>
    <xf numFmtId="0" fontId="13" fillId="0" borderId="14" xfId="0" applyFont="1" applyBorder="1" applyAlignment="1">
      <alignment horizontal="left" vertical="top" wrapText="1" indent="1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wrapText="1"/>
    </xf>
    <xf numFmtId="0" fontId="22" fillId="0" borderId="5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fmlaLink="$AR$13" lockText="1" noThreeD="1"/>
</file>

<file path=xl/ctrlProps/ctrlProp42.xml><?xml version="1.0" encoding="utf-8"?>
<formControlPr xmlns="http://schemas.microsoft.com/office/spreadsheetml/2009/9/main" objectType="CheckBox" fmlaLink="$AR$16" lockText="1" noThreeD="1"/>
</file>

<file path=xl/ctrlProps/ctrlProp43.xml><?xml version="1.0" encoding="utf-8"?>
<formControlPr xmlns="http://schemas.microsoft.com/office/spreadsheetml/2009/9/main" objectType="CheckBox" fmlaLink="$AR$14" lockText="1" noThreeD="1"/>
</file>

<file path=xl/ctrlProps/ctrlProp44.xml><?xml version="1.0" encoding="utf-8"?>
<formControlPr xmlns="http://schemas.microsoft.com/office/spreadsheetml/2009/9/main" objectType="CheckBox" fmlaLink="$AR$17" lockText="1" noThreeD="1"/>
</file>

<file path=xl/ctrlProps/ctrlProp45.xml><?xml version="1.0" encoding="utf-8"?>
<formControlPr xmlns="http://schemas.microsoft.com/office/spreadsheetml/2009/9/main" objectType="CheckBox" fmlaLink="$AR$15" lockText="1" noThreeD="1"/>
</file>

<file path=xl/ctrlProps/ctrlProp46.xml><?xml version="1.0" encoding="utf-8"?>
<formControlPr xmlns="http://schemas.microsoft.com/office/spreadsheetml/2009/9/main" objectType="CheckBox" fmlaLink="$AR$18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30479</xdr:colOff>
      <xdr:row>84</xdr:row>
      <xdr:rowOff>49530</xdr:rowOff>
    </xdr:from>
    <xdr:to>
      <xdr:col>32</xdr:col>
      <xdr:colOff>12371</xdr:colOff>
      <xdr:row>84</xdr:row>
      <xdr:rowOff>49530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27A32D30-5863-4F73-975F-2B0A7CF38FE6}"/>
            </a:ext>
          </a:extLst>
        </xdr:cNvPr>
        <xdr:cNvCxnSpPr/>
      </xdr:nvCxnSpPr>
      <xdr:spPr>
        <a:xfrm flipH="1" flipV="1">
          <a:off x="3676649" y="9115425"/>
          <a:ext cx="1944000" cy="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9525</xdr:colOff>
      <xdr:row>82</xdr:row>
      <xdr:rowOff>0</xdr:rowOff>
    </xdr:from>
    <xdr:to>
      <xdr:col>32</xdr:col>
      <xdr:colOff>9525</xdr:colOff>
      <xdr:row>84</xdr:row>
      <xdr:rowOff>66825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923034C6-572F-486D-93E9-A5C94FED9F7F}"/>
            </a:ext>
          </a:extLst>
        </xdr:cNvPr>
        <xdr:cNvCxnSpPr/>
      </xdr:nvCxnSpPr>
      <xdr:spPr>
        <a:xfrm>
          <a:off x="5610225" y="8772525"/>
          <a:ext cx="0" cy="3525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137160</xdr:colOff>
      <xdr:row>85</xdr:row>
      <xdr:rowOff>66675</xdr:rowOff>
    </xdr:from>
    <xdr:to>
      <xdr:col>20</xdr:col>
      <xdr:colOff>137160</xdr:colOff>
      <xdr:row>86</xdr:row>
      <xdr:rowOff>103800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75F0B979-FB7E-41E0-92E5-01A02FE0CA5C}"/>
            </a:ext>
          </a:extLst>
        </xdr:cNvPr>
        <xdr:cNvCxnSpPr/>
      </xdr:nvCxnSpPr>
      <xdr:spPr>
        <a:xfrm>
          <a:off x="3790950" y="9286875"/>
          <a:ext cx="0" cy="199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4200</xdr:colOff>
      <xdr:row>86</xdr:row>
      <xdr:rowOff>91050</xdr:rowOff>
    </xdr:from>
    <xdr:to>
      <xdr:col>20</xdr:col>
      <xdr:colOff>153738</xdr:colOff>
      <xdr:row>86</xdr:row>
      <xdr:rowOff>91050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5EB89757-33D0-4146-8FD8-1486E8A4DDA8}"/>
            </a:ext>
          </a:extLst>
        </xdr:cNvPr>
        <xdr:cNvCxnSpPr/>
      </xdr:nvCxnSpPr>
      <xdr:spPr>
        <a:xfrm rot="5400000">
          <a:off x="3724275" y="9401175"/>
          <a:ext cx="0" cy="144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13725</xdr:colOff>
      <xdr:row>85</xdr:row>
      <xdr:rowOff>62475</xdr:rowOff>
    </xdr:from>
    <xdr:to>
      <xdr:col>20</xdr:col>
      <xdr:colOff>163263</xdr:colOff>
      <xdr:row>85</xdr:row>
      <xdr:rowOff>62475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FA19DA54-92F4-4F02-BB98-15E8BE10D899}"/>
            </a:ext>
          </a:extLst>
        </xdr:cNvPr>
        <xdr:cNvCxnSpPr/>
      </xdr:nvCxnSpPr>
      <xdr:spPr>
        <a:xfrm rot="5400000">
          <a:off x="3733800" y="9210675"/>
          <a:ext cx="0" cy="144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89535</xdr:colOff>
      <xdr:row>82</xdr:row>
      <xdr:rowOff>0</xdr:rowOff>
    </xdr:from>
    <xdr:to>
      <xdr:col>39</xdr:col>
      <xdr:colOff>89535</xdr:colOff>
      <xdr:row>87</xdr:row>
      <xdr:rowOff>77625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E763D375-F3D9-48E6-8200-2E13802F7F19}"/>
            </a:ext>
          </a:extLst>
        </xdr:cNvPr>
        <xdr:cNvCxnSpPr/>
      </xdr:nvCxnSpPr>
      <xdr:spPr>
        <a:xfrm>
          <a:off x="7029450" y="8772525"/>
          <a:ext cx="0" cy="849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129540</xdr:colOff>
      <xdr:row>86</xdr:row>
      <xdr:rowOff>0</xdr:rowOff>
    </xdr:from>
    <xdr:to>
      <xdr:col>21</xdr:col>
      <xdr:colOff>124968</xdr:colOff>
      <xdr:row>86</xdr:row>
      <xdr:rowOff>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45AAB97D-92DC-4E4D-989C-202EAA7497AB}"/>
            </a:ext>
          </a:extLst>
        </xdr:cNvPr>
        <xdr:cNvCxnSpPr/>
      </xdr:nvCxnSpPr>
      <xdr:spPr>
        <a:xfrm>
          <a:off x="3781425" y="9382125"/>
          <a:ext cx="180000" cy="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30480</xdr:colOff>
      <xdr:row>87</xdr:row>
      <xdr:rowOff>66675</xdr:rowOff>
    </xdr:from>
    <xdr:to>
      <xdr:col>39</xdr:col>
      <xdr:colOff>92355</xdr:colOff>
      <xdr:row>87</xdr:row>
      <xdr:rowOff>66675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766F7E41-7AAD-4FC2-A3C0-9799E8AF544E}"/>
            </a:ext>
          </a:extLst>
        </xdr:cNvPr>
        <xdr:cNvCxnSpPr/>
      </xdr:nvCxnSpPr>
      <xdr:spPr>
        <a:xfrm flipH="1">
          <a:off x="3676650" y="9610725"/>
          <a:ext cx="3348000" cy="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177165</xdr:colOff>
      <xdr:row>97</xdr:row>
      <xdr:rowOff>28575</xdr:rowOff>
    </xdr:from>
    <xdr:to>
      <xdr:col>21</xdr:col>
      <xdr:colOff>161735</xdr:colOff>
      <xdr:row>97</xdr:row>
      <xdr:rowOff>28575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D7F6EB44-CBA8-4194-81AA-B5901454ADDD}"/>
            </a:ext>
          </a:extLst>
        </xdr:cNvPr>
        <xdr:cNvCxnSpPr/>
      </xdr:nvCxnSpPr>
      <xdr:spPr>
        <a:xfrm>
          <a:off x="3638550" y="11153775"/>
          <a:ext cx="360000" cy="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91</xdr:row>
      <xdr:rowOff>0</xdr:rowOff>
    </xdr:from>
    <xdr:to>
      <xdr:col>21</xdr:col>
      <xdr:colOff>53862</xdr:colOff>
      <xdr:row>91</xdr:row>
      <xdr:rowOff>0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EBA9995D-BA78-44D2-B372-4508322426B2}"/>
            </a:ext>
          </a:extLst>
        </xdr:cNvPr>
        <xdr:cNvCxnSpPr/>
      </xdr:nvCxnSpPr>
      <xdr:spPr>
        <a:xfrm flipH="1">
          <a:off x="3648075" y="10191750"/>
          <a:ext cx="252000" cy="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38099</xdr:colOff>
      <xdr:row>84</xdr:row>
      <xdr:rowOff>123825</xdr:rowOff>
    </xdr:from>
    <xdr:to>
      <xdr:col>38</xdr:col>
      <xdr:colOff>0</xdr:colOff>
      <xdr:row>87</xdr:row>
      <xdr:rowOff>76200</xdr:rowOff>
    </xdr:to>
    <xdr:sp macro="" textlink="">
      <xdr:nvSpPr>
        <xdr:cNvPr id="17" name="大かっこ 16">
          <a:extLst>
            <a:ext uri="{FF2B5EF4-FFF2-40B4-BE49-F238E27FC236}">
              <a16:creationId xmlns:a16="http://schemas.microsoft.com/office/drawing/2014/main" id="{E1F65984-5CF1-47A6-9D21-C223EE98617D}"/>
            </a:ext>
          </a:extLst>
        </xdr:cNvPr>
        <xdr:cNvSpPr/>
      </xdr:nvSpPr>
      <xdr:spPr>
        <a:xfrm>
          <a:off x="4038599" y="9239250"/>
          <a:ext cx="2705101" cy="438150"/>
        </a:xfrm>
        <a:prstGeom prst="bracketPair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lIns="36000" tIns="0" rIns="0" bIns="0" rtlCol="0" anchor="t"/>
        <a:lstStyle/>
        <a:p>
          <a:pPr algn="l">
            <a:lnSpc>
              <a:spcPts val="900"/>
            </a:lnSpc>
          </a:pPr>
          <a:r>
            <a:rPr kumimoji="1" lang="ja-JP" altLang="en-US" sz="800" u="sng"/>
            <a:t>申告書第二表</a:t>
          </a:r>
          <a:r>
            <a:rPr kumimoji="1" lang="ja-JP" altLang="en-US" sz="800"/>
            <a:t>の「所得から差し引かれる金額に関する事項」の医療費控除欄に転記します。</a:t>
          </a:r>
        </a:p>
      </xdr:txBody>
    </xdr:sp>
    <xdr:clientData/>
  </xdr:twoCellAnchor>
  <xdr:twoCellAnchor>
    <xdr:from>
      <xdr:col>21</xdr:col>
      <xdr:colOff>118110</xdr:colOff>
      <xdr:row>88</xdr:row>
      <xdr:rowOff>28574</xdr:rowOff>
    </xdr:from>
    <xdr:to>
      <xdr:col>39</xdr:col>
      <xdr:colOff>9560</xdr:colOff>
      <xdr:row>94</xdr:row>
      <xdr:rowOff>76199</xdr:rowOff>
    </xdr:to>
    <xdr:sp macro="" textlink="">
      <xdr:nvSpPr>
        <xdr:cNvPr id="18" name="大かっこ 17">
          <a:extLst>
            <a:ext uri="{FF2B5EF4-FFF2-40B4-BE49-F238E27FC236}">
              <a16:creationId xmlns:a16="http://schemas.microsoft.com/office/drawing/2014/main" id="{2A6650C1-EAD0-48FE-953C-AAAC9BEE7D1D}"/>
            </a:ext>
          </a:extLst>
        </xdr:cNvPr>
        <xdr:cNvSpPr/>
      </xdr:nvSpPr>
      <xdr:spPr>
        <a:xfrm>
          <a:off x="3952875" y="9791699"/>
          <a:ext cx="2990850" cy="1019175"/>
        </a:xfrm>
        <a:prstGeom prst="bracketPair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lIns="36000" tIns="0" rIns="0" bIns="0" rtlCol="0" anchor="t"/>
        <a:lstStyle/>
        <a:p>
          <a:pPr algn="l"/>
          <a:r>
            <a:rPr kumimoji="1" lang="ja-JP" altLang="en-US" sz="800" u="sng"/>
            <a:t>申告書第一表</a:t>
          </a:r>
          <a:r>
            <a:rPr kumimoji="1" lang="ja-JP" altLang="en-US" sz="800"/>
            <a:t>の「所得金額」の合計欄の金額を転記します。</a:t>
          </a:r>
        </a:p>
      </xdr:txBody>
    </xdr:sp>
    <xdr:clientData/>
  </xdr:twoCellAnchor>
  <xdr:twoCellAnchor>
    <xdr:from>
      <xdr:col>22</xdr:col>
      <xdr:colOff>49530</xdr:colOff>
      <xdr:row>95</xdr:row>
      <xdr:rowOff>76200</xdr:rowOff>
    </xdr:from>
    <xdr:to>
      <xdr:col>38</xdr:col>
      <xdr:colOff>177190</xdr:colOff>
      <xdr:row>98</xdr:row>
      <xdr:rowOff>9525</xdr:rowOff>
    </xdr:to>
    <xdr:sp macro="" textlink="">
      <xdr:nvSpPr>
        <xdr:cNvPr id="19" name="大かっこ 18">
          <a:extLst>
            <a:ext uri="{FF2B5EF4-FFF2-40B4-BE49-F238E27FC236}">
              <a16:creationId xmlns:a16="http://schemas.microsoft.com/office/drawing/2014/main" id="{D4DB32A0-7A6E-4050-9663-15DCFBB4D278}"/>
            </a:ext>
          </a:extLst>
        </xdr:cNvPr>
        <xdr:cNvSpPr/>
      </xdr:nvSpPr>
      <xdr:spPr>
        <a:xfrm>
          <a:off x="4057650" y="10972800"/>
          <a:ext cx="2867025" cy="419100"/>
        </a:xfrm>
        <a:prstGeom prst="bracketPair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lIns="36000" tIns="0" rIns="0" bIns="0" rtlCol="0" anchor="t"/>
        <a:lstStyle/>
        <a:p>
          <a:pPr algn="l">
            <a:lnSpc>
              <a:spcPts val="900"/>
            </a:lnSpc>
          </a:pPr>
          <a:r>
            <a:rPr kumimoji="1" lang="ja-JP" altLang="en-US" sz="800" u="sng"/>
            <a:t>申告書第一表</a:t>
          </a:r>
          <a:r>
            <a:rPr kumimoji="1" lang="ja-JP" altLang="en-US" sz="800"/>
            <a:t>の「所得から差し引かれる金額」の医療費控除欄に転記します。</a:t>
          </a:r>
        </a:p>
      </xdr:txBody>
    </xdr:sp>
    <xdr:clientData/>
  </xdr:twoCellAnchor>
  <xdr:twoCellAnchor>
    <xdr:from>
      <xdr:col>23</xdr:col>
      <xdr:colOff>9525</xdr:colOff>
      <xdr:row>89</xdr:row>
      <xdr:rowOff>66674</xdr:rowOff>
    </xdr:from>
    <xdr:to>
      <xdr:col>38</xdr:col>
      <xdr:colOff>127662</xdr:colOff>
      <xdr:row>94</xdr:row>
      <xdr:rowOff>114300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55533DD-8DA6-477B-9E1B-956E9BC8DEBC}"/>
            </a:ext>
          </a:extLst>
        </xdr:cNvPr>
        <xdr:cNvSpPr/>
      </xdr:nvSpPr>
      <xdr:spPr>
        <a:xfrm>
          <a:off x="4133850" y="9991724"/>
          <a:ext cx="2733675" cy="8572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l"/>
          <a:r>
            <a:rPr kumimoji="1" lang="en-US" altLang="ja-JP" sz="700">
              <a:solidFill>
                <a:schemeClr val="tx1"/>
              </a:solidFill>
            </a:rPr>
            <a:t>(</a:t>
          </a:r>
          <a:r>
            <a:rPr kumimoji="1" lang="ja-JP" altLang="en-US" sz="700">
              <a:solidFill>
                <a:schemeClr val="tx1"/>
              </a:solidFill>
            </a:rPr>
            <a:t>注</a:t>
          </a:r>
          <a:r>
            <a:rPr kumimoji="1" lang="en-US" altLang="ja-JP" sz="700">
              <a:solidFill>
                <a:schemeClr val="tx1"/>
              </a:solidFill>
            </a:rPr>
            <a:t>)</a:t>
          </a:r>
          <a:r>
            <a:rPr kumimoji="1" lang="ja-JP" altLang="en-US" sz="700">
              <a:solidFill>
                <a:schemeClr val="tx1"/>
              </a:solidFill>
            </a:rPr>
            <a:t>次の場合にはそれぞれの金額を加算します。</a:t>
          </a:r>
          <a:endParaRPr kumimoji="1" lang="en-US" altLang="ja-JP" sz="700">
            <a:solidFill>
              <a:schemeClr val="tx1"/>
            </a:solidFill>
          </a:endParaRPr>
        </a:p>
        <a:p>
          <a:pPr algn="l"/>
          <a:r>
            <a:rPr kumimoji="1" lang="ja-JP" altLang="en-US" sz="700">
              <a:solidFill>
                <a:schemeClr val="tx1"/>
              </a:solidFill>
            </a:rPr>
            <a:t>　　・退職所得及び山林所得がある場合・・・その所得金額</a:t>
          </a:r>
          <a:endParaRPr kumimoji="1" lang="en-US" altLang="ja-JP" sz="700">
            <a:solidFill>
              <a:schemeClr val="tx1"/>
            </a:solidFill>
          </a:endParaRPr>
        </a:p>
        <a:p>
          <a:pPr algn="l"/>
          <a:r>
            <a:rPr kumimoji="1" lang="ja-JP" altLang="en-US" sz="700">
              <a:solidFill>
                <a:schemeClr val="tx1"/>
              </a:solidFill>
            </a:rPr>
            <a:t>　　・ほかに申告分離課税の所得がある場合・・・その所得金額</a:t>
          </a:r>
          <a:endParaRPr kumimoji="1" lang="en-US" altLang="ja-JP" sz="700">
            <a:solidFill>
              <a:schemeClr val="tx1"/>
            </a:solidFill>
          </a:endParaRPr>
        </a:p>
        <a:p>
          <a:pPr algn="l"/>
          <a:r>
            <a:rPr kumimoji="1" lang="ja-JP" altLang="en-US" sz="700">
              <a:solidFill>
                <a:schemeClr val="tx1"/>
              </a:solidFill>
            </a:rPr>
            <a:t>　　　　（特別控除前の金額）</a:t>
          </a:r>
          <a:endParaRPr kumimoji="1" lang="en-US" altLang="ja-JP" sz="700">
            <a:solidFill>
              <a:schemeClr val="tx1"/>
            </a:solidFill>
          </a:endParaRPr>
        </a:p>
        <a:p>
          <a:pPr algn="l"/>
          <a:r>
            <a:rPr kumimoji="1" lang="ja-JP" altLang="en-US" sz="700">
              <a:solidFill>
                <a:schemeClr val="tx1"/>
              </a:solidFill>
            </a:rPr>
            <a:t>　　なお、損失申告の場合には、申告書第四表（損失申告用）の</a:t>
          </a:r>
          <a:endParaRPr kumimoji="1" lang="en-US" altLang="ja-JP" sz="700">
            <a:solidFill>
              <a:schemeClr val="tx1"/>
            </a:solidFill>
          </a:endParaRPr>
        </a:p>
        <a:p>
          <a:pPr algn="l"/>
          <a:r>
            <a:rPr kumimoji="1" lang="ja-JP" altLang="en-US" sz="700">
              <a:solidFill>
                <a:schemeClr val="tx1"/>
              </a:solidFill>
            </a:rPr>
            <a:t>　　「</a:t>
          </a:r>
          <a:r>
            <a:rPr kumimoji="1" lang="en-US" altLang="ja-JP" sz="700">
              <a:solidFill>
                <a:schemeClr val="tx1"/>
              </a:solidFill>
            </a:rPr>
            <a:t>4</a:t>
          </a:r>
          <a:r>
            <a:rPr kumimoji="1" lang="ja-JP" altLang="en-US" sz="700">
              <a:solidFill>
                <a:schemeClr val="tx1"/>
              </a:solidFill>
            </a:rPr>
            <a:t>繰越損失を差し引く計算」欄の　　の金額を転記します。</a:t>
          </a:r>
        </a:p>
      </xdr:txBody>
    </xdr:sp>
    <xdr:clientData/>
  </xdr:twoCellAnchor>
  <xdr:twoCellAnchor>
    <xdr:from>
      <xdr:col>32</xdr:col>
      <xdr:colOff>44597</xdr:colOff>
      <xdr:row>93</xdr:row>
      <xdr:rowOff>43814</xdr:rowOff>
    </xdr:from>
    <xdr:to>
      <xdr:col>33</xdr:col>
      <xdr:colOff>6173</xdr:colOff>
      <xdr:row>93</xdr:row>
      <xdr:rowOff>185909</xdr:rowOff>
    </xdr:to>
    <xdr:sp macro="" textlink="">
      <xdr:nvSpPr>
        <xdr:cNvPr id="21" name="円/楕円 20">
          <a:extLst>
            <a:ext uri="{FF2B5EF4-FFF2-40B4-BE49-F238E27FC236}">
              <a16:creationId xmlns:a16="http://schemas.microsoft.com/office/drawing/2014/main" id="{18B8C53A-C911-4FDF-8F38-B117317A2DB0}"/>
            </a:ext>
          </a:extLst>
        </xdr:cNvPr>
        <xdr:cNvSpPr>
          <a:spLocks/>
        </xdr:cNvSpPr>
      </xdr:nvSpPr>
      <xdr:spPr>
        <a:xfrm>
          <a:off x="4997597" y="10315574"/>
          <a:ext cx="129216" cy="14209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l"/>
          <a:r>
            <a:rPr kumimoji="1" lang="en-US" altLang="ja-JP" sz="650">
              <a:solidFill>
                <a:schemeClr val="tx1"/>
              </a:solidFill>
            </a:rPr>
            <a:t>83</a:t>
          </a:r>
          <a:endParaRPr kumimoji="1" lang="ja-JP" altLang="en-US" sz="65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26</xdr:row>
          <xdr:rowOff>30480</xdr:rowOff>
        </xdr:from>
        <xdr:to>
          <xdr:col>22</xdr:col>
          <xdr:colOff>0</xdr:colOff>
          <xdr:row>28</xdr:row>
          <xdr:rowOff>38100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>
                <a:alpha val="94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28</xdr:row>
          <xdr:rowOff>30480</xdr:rowOff>
        </xdr:from>
        <xdr:to>
          <xdr:col>22</xdr:col>
          <xdr:colOff>30480</xdr:colOff>
          <xdr:row>30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26</xdr:row>
          <xdr:rowOff>45720</xdr:rowOff>
        </xdr:from>
        <xdr:to>
          <xdr:col>29</xdr:col>
          <xdr:colOff>76200</xdr:colOff>
          <xdr:row>29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28</xdr:row>
          <xdr:rowOff>38100</xdr:rowOff>
        </xdr:from>
        <xdr:to>
          <xdr:col>29</xdr:col>
          <xdr:colOff>76200</xdr:colOff>
          <xdr:row>30</xdr:row>
          <xdr:rowOff>45720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31</xdr:row>
          <xdr:rowOff>38100</xdr:rowOff>
        </xdr:from>
        <xdr:to>
          <xdr:col>22</xdr:col>
          <xdr:colOff>30480</xdr:colOff>
          <xdr:row>33</xdr:row>
          <xdr:rowOff>45720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36</xdr:row>
          <xdr:rowOff>45720</xdr:rowOff>
        </xdr:from>
        <xdr:to>
          <xdr:col>22</xdr:col>
          <xdr:colOff>30480</xdr:colOff>
          <xdr:row>39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41</xdr:row>
          <xdr:rowOff>30480</xdr:rowOff>
        </xdr:from>
        <xdr:to>
          <xdr:col>22</xdr:col>
          <xdr:colOff>30480</xdr:colOff>
          <xdr:row>43</xdr:row>
          <xdr:rowOff>38100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46</xdr:row>
          <xdr:rowOff>38100</xdr:rowOff>
        </xdr:from>
        <xdr:to>
          <xdr:col>22</xdr:col>
          <xdr:colOff>30480</xdr:colOff>
          <xdr:row>48</xdr:row>
          <xdr:rowOff>45720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51</xdr:row>
          <xdr:rowOff>45720</xdr:rowOff>
        </xdr:from>
        <xdr:to>
          <xdr:col>22</xdr:col>
          <xdr:colOff>30480</xdr:colOff>
          <xdr:row>54</xdr:row>
          <xdr:rowOff>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56</xdr:row>
          <xdr:rowOff>30480</xdr:rowOff>
        </xdr:from>
        <xdr:to>
          <xdr:col>22</xdr:col>
          <xdr:colOff>30480</xdr:colOff>
          <xdr:row>58</xdr:row>
          <xdr:rowOff>38100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61</xdr:row>
          <xdr:rowOff>38100</xdr:rowOff>
        </xdr:from>
        <xdr:to>
          <xdr:col>22</xdr:col>
          <xdr:colOff>30480</xdr:colOff>
          <xdr:row>64</xdr:row>
          <xdr:rowOff>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66</xdr:row>
          <xdr:rowOff>30480</xdr:rowOff>
        </xdr:from>
        <xdr:to>
          <xdr:col>22</xdr:col>
          <xdr:colOff>30480</xdr:colOff>
          <xdr:row>68</xdr:row>
          <xdr:rowOff>68580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71</xdr:row>
          <xdr:rowOff>22860</xdr:rowOff>
        </xdr:from>
        <xdr:to>
          <xdr:col>22</xdr:col>
          <xdr:colOff>30480</xdr:colOff>
          <xdr:row>73</xdr:row>
          <xdr:rowOff>38100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診療・治療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33</xdr:row>
          <xdr:rowOff>38100</xdr:rowOff>
        </xdr:from>
        <xdr:to>
          <xdr:col>22</xdr:col>
          <xdr:colOff>30480</xdr:colOff>
          <xdr:row>35</xdr:row>
          <xdr:rowOff>22860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38</xdr:row>
          <xdr:rowOff>38100</xdr:rowOff>
        </xdr:from>
        <xdr:to>
          <xdr:col>22</xdr:col>
          <xdr:colOff>30480</xdr:colOff>
          <xdr:row>40</xdr:row>
          <xdr:rowOff>22860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43</xdr:row>
          <xdr:rowOff>38100</xdr:rowOff>
        </xdr:from>
        <xdr:to>
          <xdr:col>22</xdr:col>
          <xdr:colOff>30480</xdr:colOff>
          <xdr:row>45</xdr:row>
          <xdr:rowOff>22860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48</xdr:row>
          <xdr:rowOff>30480</xdr:rowOff>
        </xdr:from>
        <xdr:to>
          <xdr:col>22</xdr:col>
          <xdr:colOff>30480</xdr:colOff>
          <xdr:row>50</xdr:row>
          <xdr:rowOff>7620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53</xdr:row>
          <xdr:rowOff>30480</xdr:rowOff>
        </xdr:from>
        <xdr:to>
          <xdr:col>22</xdr:col>
          <xdr:colOff>30480</xdr:colOff>
          <xdr:row>55</xdr:row>
          <xdr:rowOff>7620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58</xdr:row>
          <xdr:rowOff>38100</xdr:rowOff>
        </xdr:from>
        <xdr:to>
          <xdr:col>22</xdr:col>
          <xdr:colOff>30480</xdr:colOff>
          <xdr:row>60</xdr:row>
          <xdr:rowOff>22860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63</xdr:row>
          <xdr:rowOff>45720</xdr:rowOff>
        </xdr:from>
        <xdr:to>
          <xdr:col>22</xdr:col>
          <xdr:colOff>30480</xdr:colOff>
          <xdr:row>65</xdr:row>
          <xdr:rowOff>38100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68</xdr:row>
          <xdr:rowOff>45720</xdr:rowOff>
        </xdr:from>
        <xdr:to>
          <xdr:col>22</xdr:col>
          <xdr:colOff>30480</xdr:colOff>
          <xdr:row>70</xdr:row>
          <xdr:rowOff>30480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</xdr:colOff>
          <xdr:row>73</xdr:row>
          <xdr:rowOff>30480</xdr:rowOff>
        </xdr:from>
        <xdr:to>
          <xdr:col>22</xdr:col>
          <xdr:colOff>30480</xdr:colOff>
          <xdr:row>75</xdr:row>
          <xdr:rowOff>7620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医薬品購入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31</xdr:row>
          <xdr:rowOff>38100</xdr:rowOff>
        </xdr:from>
        <xdr:to>
          <xdr:col>29</xdr:col>
          <xdr:colOff>76200</xdr:colOff>
          <xdr:row>33</xdr:row>
          <xdr:rowOff>45720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36</xdr:row>
          <xdr:rowOff>45720</xdr:rowOff>
        </xdr:from>
        <xdr:to>
          <xdr:col>29</xdr:col>
          <xdr:colOff>76200</xdr:colOff>
          <xdr:row>39</xdr:row>
          <xdr:rowOff>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41</xdr:row>
          <xdr:rowOff>30480</xdr:rowOff>
        </xdr:from>
        <xdr:to>
          <xdr:col>29</xdr:col>
          <xdr:colOff>76200</xdr:colOff>
          <xdr:row>43</xdr:row>
          <xdr:rowOff>38100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46</xdr:row>
          <xdr:rowOff>38100</xdr:rowOff>
        </xdr:from>
        <xdr:to>
          <xdr:col>29</xdr:col>
          <xdr:colOff>76200</xdr:colOff>
          <xdr:row>48</xdr:row>
          <xdr:rowOff>45720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52</xdr:row>
          <xdr:rowOff>0</xdr:rowOff>
        </xdr:from>
        <xdr:to>
          <xdr:col>29</xdr:col>
          <xdr:colOff>76200</xdr:colOff>
          <xdr:row>54</xdr:row>
          <xdr:rowOff>7620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56</xdr:row>
          <xdr:rowOff>38100</xdr:rowOff>
        </xdr:from>
        <xdr:to>
          <xdr:col>29</xdr:col>
          <xdr:colOff>76200</xdr:colOff>
          <xdr:row>58</xdr:row>
          <xdr:rowOff>45720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61</xdr:row>
          <xdr:rowOff>60960</xdr:rowOff>
        </xdr:from>
        <xdr:to>
          <xdr:col>29</xdr:col>
          <xdr:colOff>76200</xdr:colOff>
          <xdr:row>64</xdr:row>
          <xdr:rowOff>7620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66</xdr:row>
          <xdr:rowOff>38100</xdr:rowOff>
        </xdr:from>
        <xdr:to>
          <xdr:col>29</xdr:col>
          <xdr:colOff>76200</xdr:colOff>
          <xdr:row>69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71</xdr:row>
          <xdr:rowOff>30480</xdr:rowOff>
        </xdr:from>
        <xdr:to>
          <xdr:col>29</xdr:col>
          <xdr:colOff>76200</xdr:colOff>
          <xdr:row>73</xdr:row>
          <xdr:rowOff>45720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介護保険サービス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33</xdr:row>
          <xdr:rowOff>30480</xdr:rowOff>
        </xdr:from>
        <xdr:to>
          <xdr:col>29</xdr:col>
          <xdr:colOff>76200</xdr:colOff>
          <xdr:row>35</xdr:row>
          <xdr:rowOff>38100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38</xdr:row>
          <xdr:rowOff>30480</xdr:rowOff>
        </xdr:from>
        <xdr:to>
          <xdr:col>29</xdr:col>
          <xdr:colOff>76200</xdr:colOff>
          <xdr:row>40</xdr:row>
          <xdr:rowOff>38100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43</xdr:row>
          <xdr:rowOff>45720</xdr:rowOff>
        </xdr:from>
        <xdr:to>
          <xdr:col>29</xdr:col>
          <xdr:colOff>76200</xdr:colOff>
          <xdr:row>46</xdr:row>
          <xdr:rowOff>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48</xdr:row>
          <xdr:rowOff>30480</xdr:rowOff>
        </xdr:from>
        <xdr:to>
          <xdr:col>29</xdr:col>
          <xdr:colOff>76200</xdr:colOff>
          <xdr:row>50</xdr:row>
          <xdr:rowOff>38100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53</xdr:row>
          <xdr:rowOff>22860</xdr:rowOff>
        </xdr:from>
        <xdr:to>
          <xdr:col>29</xdr:col>
          <xdr:colOff>76200</xdr:colOff>
          <xdr:row>55</xdr:row>
          <xdr:rowOff>30480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58</xdr:row>
          <xdr:rowOff>30480</xdr:rowOff>
        </xdr:from>
        <xdr:to>
          <xdr:col>29</xdr:col>
          <xdr:colOff>76200</xdr:colOff>
          <xdr:row>60</xdr:row>
          <xdr:rowOff>38100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63</xdr:row>
          <xdr:rowOff>38100</xdr:rowOff>
        </xdr:from>
        <xdr:to>
          <xdr:col>29</xdr:col>
          <xdr:colOff>76200</xdr:colOff>
          <xdr:row>66</xdr:row>
          <xdr:rowOff>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68</xdr:row>
          <xdr:rowOff>38100</xdr:rowOff>
        </xdr:from>
        <xdr:to>
          <xdr:col>29</xdr:col>
          <xdr:colOff>76200</xdr:colOff>
          <xdr:row>70</xdr:row>
          <xdr:rowOff>45720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137160</xdr:colOff>
          <xdr:row>73</xdr:row>
          <xdr:rowOff>7620</xdr:rowOff>
        </xdr:from>
        <xdr:to>
          <xdr:col>29</xdr:col>
          <xdr:colOff>76200</xdr:colOff>
          <xdr:row>75</xdr:row>
          <xdr:rowOff>22860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その他の医療費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99060</xdr:colOff>
          <xdr:row>13</xdr:row>
          <xdr:rowOff>7620</xdr:rowOff>
        </xdr:from>
        <xdr:to>
          <xdr:col>14</xdr:col>
          <xdr:colOff>99060</xdr:colOff>
          <xdr:row>15</xdr:row>
          <xdr:rowOff>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健康診査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99060</xdr:colOff>
          <xdr:row>14</xdr:row>
          <xdr:rowOff>106680</xdr:rowOff>
        </xdr:from>
        <xdr:to>
          <xdr:col>13</xdr:col>
          <xdr:colOff>0</xdr:colOff>
          <xdr:row>16</xdr:row>
          <xdr:rowOff>99060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特定健康診査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160020</xdr:colOff>
          <xdr:row>13</xdr:row>
          <xdr:rowOff>7620</xdr:rowOff>
        </xdr:from>
        <xdr:to>
          <xdr:col>17</xdr:col>
          <xdr:colOff>38100</xdr:colOff>
          <xdr:row>15</xdr:row>
          <xdr:rowOff>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予防接種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160020</xdr:colOff>
          <xdr:row>14</xdr:row>
          <xdr:rowOff>106680</xdr:rowOff>
        </xdr:from>
        <xdr:to>
          <xdr:col>17</xdr:col>
          <xdr:colOff>114300</xdr:colOff>
          <xdr:row>16</xdr:row>
          <xdr:rowOff>99060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がん検診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13</xdr:row>
          <xdr:rowOff>7620</xdr:rowOff>
        </xdr:from>
        <xdr:to>
          <xdr:col>24</xdr:col>
          <xdr:colOff>30480</xdr:colOff>
          <xdr:row>15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定期健康診断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14</xdr:row>
          <xdr:rowOff>106680</xdr:rowOff>
        </xdr:from>
        <xdr:to>
          <xdr:col>24</xdr:col>
          <xdr:colOff>114300</xdr:colOff>
          <xdr:row>16</xdr:row>
          <xdr:rowOff>99060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E69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　　　　　　　　)</a:t>
              </a:r>
            </a:p>
          </xdr:txBody>
        </xdr:sp>
        <xdr:clientData fLocksWithSheet="0"/>
      </xdr:twoCellAnchor>
    </mc:Choice>
    <mc:Fallback/>
  </mc:AlternateContent>
  <xdr:twoCellAnchor>
    <xdr:from>
      <xdr:col>23</xdr:col>
      <xdr:colOff>167640</xdr:colOff>
      <xdr:row>69</xdr:row>
      <xdr:rowOff>85725</xdr:rowOff>
    </xdr:from>
    <xdr:to>
      <xdr:col>37</xdr:col>
      <xdr:colOff>11461</xdr:colOff>
      <xdr:row>71</xdr:row>
      <xdr:rowOff>123825</xdr:rowOff>
    </xdr:to>
    <xdr:sp macro="" textlink="">
      <xdr:nvSpPr>
        <xdr:cNvPr id="9" name="大かっこ 8">
          <a:extLst>
            <a:ext uri="{FF2B5EF4-FFF2-40B4-BE49-F238E27FC236}">
              <a16:creationId xmlns:a16="http://schemas.microsoft.com/office/drawing/2014/main" id="{703EBF78-E8EB-4197-A92C-A61F7C52BDB4}"/>
            </a:ext>
          </a:extLst>
        </xdr:cNvPr>
        <xdr:cNvSpPr/>
      </xdr:nvSpPr>
      <xdr:spPr>
        <a:xfrm>
          <a:off x="3981450" y="9763125"/>
          <a:ext cx="2324100" cy="419100"/>
        </a:xfrm>
        <a:prstGeom prst="bracketPair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/>
          <a:r>
            <a:rPr kumimoji="1" lang="ja-JP" altLang="en-US" sz="800" u="sng">
              <a:solidFill>
                <a:schemeClr val="tx1"/>
              </a:solidFill>
            </a:rPr>
            <a:t>申告書第二表</a:t>
          </a:r>
          <a:r>
            <a:rPr kumimoji="1" lang="ja-JP" altLang="en-US" sz="800">
              <a:solidFill>
                <a:schemeClr val="tx1"/>
              </a:solidFill>
            </a:rPr>
            <a:t>の「所得から差し引かれる金額</a:t>
          </a:r>
          <a:endParaRPr kumimoji="1" lang="en-US" altLang="ja-JP" sz="800">
            <a:solidFill>
              <a:schemeClr val="tx1"/>
            </a:solidFill>
          </a:endParaRPr>
        </a:p>
        <a:p>
          <a:pPr algn="l"/>
          <a:r>
            <a:rPr kumimoji="1" lang="ja-JP" altLang="en-US" sz="800">
              <a:solidFill>
                <a:schemeClr val="tx1"/>
              </a:solidFill>
            </a:rPr>
            <a:t>に関する事項」の医療費控除額に転記します。</a:t>
          </a:r>
        </a:p>
      </xdr:txBody>
    </xdr:sp>
    <xdr:clientData/>
  </xdr:twoCellAnchor>
  <xdr:twoCellAnchor>
    <xdr:from>
      <xdr:col>23</xdr:col>
      <xdr:colOff>40005</xdr:colOff>
      <xdr:row>74</xdr:row>
      <xdr:rowOff>76200</xdr:rowOff>
    </xdr:from>
    <xdr:to>
      <xdr:col>38</xdr:col>
      <xdr:colOff>99066</xdr:colOff>
      <xdr:row>76</xdr:row>
      <xdr:rowOff>125796</xdr:rowOff>
    </xdr:to>
    <xdr:sp macro="" textlink="">
      <xdr:nvSpPr>
        <xdr:cNvPr id="10" name="大かっこ 9">
          <a:extLst>
            <a:ext uri="{FF2B5EF4-FFF2-40B4-BE49-F238E27FC236}">
              <a16:creationId xmlns:a16="http://schemas.microsoft.com/office/drawing/2014/main" id="{FB486789-0B99-4CD0-A5FB-209DE14F5596}"/>
            </a:ext>
          </a:extLst>
        </xdr:cNvPr>
        <xdr:cNvSpPr/>
      </xdr:nvSpPr>
      <xdr:spPr>
        <a:xfrm>
          <a:off x="3848100" y="10706100"/>
          <a:ext cx="2733675" cy="438150"/>
        </a:xfrm>
        <a:prstGeom prst="bracketPair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lIns="36000" tIns="0" rIns="0" bIns="0" rtlCol="0" anchor="t"/>
        <a:lstStyle/>
        <a:p>
          <a:pPr algn="l">
            <a:lnSpc>
              <a:spcPts val="900"/>
            </a:lnSpc>
          </a:pPr>
          <a:r>
            <a:rPr kumimoji="1" lang="ja-JP" altLang="en-US" sz="800" u="sng"/>
            <a:t>申告書第一表</a:t>
          </a:r>
          <a:r>
            <a:rPr kumimoji="1" lang="ja-JP" altLang="en-US" sz="800"/>
            <a:t>の「所得から差し引かれる金額」の医療費控除欄に転記し、</a:t>
          </a:r>
          <a:r>
            <a:rPr kumimoji="1" lang="ja-JP" altLang="en-US" sz="800" u="sng"/>
            <a:t>「区分」の□に「レ」を記入します。</a:t>
          </a:r>
        </a:p>
      </xdr:txBody>
    </xdr:sp>
    <xdr:clientData/>
  </xdr:twoCellAnchor>
  <xdr:twoCellAnchor>
    <xdr:from>
      <xdr:col>20</xdr:col>
      <xdr:colOff>30480</xdr:colOff>
      <xdr:row>67</xdr:row>
      <xdr:rowOff>0</xdr:rowOff>
    </xdr:from>
    <xdr:to>
      <xdr:col>31</xdr:col>
      <xdr:colOff>30480</xdr:colOff>
      <xdr:row>69</xdr:row>
      <xdr:rowOff>9524</xdr:rowOff>
    </xdr:to>
    <xdr:cxnSp macro="">
      <xdr:nvCxnSpPr>
        <xdr:cNvPr id="11" name="カギ線コネクタ 10">
          <a:extLst>
            <a:ext uri="{FF2B5EF4-FFF2-40B4-BE49-F238E27FC236}">
              <a16:creationId xmlns:a16="http://schemas.microsoft.com/office/drawing/2014/main" id="{DB7022F4-70B2-4CF6-8C8E-DB912E80117F}"/>
            </a:ext>
          </a:extLst>
        </xdr:cNvPr>
        <xdr:cNvCxnSpPr/>
      </xdr:nvCxnSpPr>
      <xdr:spPr>
        <a:xfrm rot="10800000" flipV="1">
          <a:off x="3457575" y="9334500"/>
          <a:ext cx="1714500" cy="352424"/>
        </a:xfrm>
        <a:prstGeom prst="bentConnector3">
          <a:avLst>
            <a:gd name="adj1" fmla="val 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30480</xdr:colOff>
      <xdr:row>67</xdr:row>
      <xdr:rowOff>0</xdr:rowOff>
    </xdr:from>
    <xdr:to>
      <xdr:col>37</xdr:col>
      <xdr:colOff>177147</xdr:colOff>
      <xdr:row>72</xdr:row>
      <xdr:rowOff>38099</xdr:rowOff>
    </xdr:to>
    <xdr:cxnSp macro="">
      <xdr:nvCxnSpPr>
        <xdr:cNvPr id="12" name="カギ線コネクタ 11">
          <a:extLst>
            <a:ext uri="{FF2B5EF4-FFF2-40B4-BE49-F238E27FC236}">
              <a16:creationId xmlns:a16="http://schemas.microsoft.com/office/drawing/2014/main" id="{936CD628-13D4-4306-AE5E-F184050328E4}"/>
            </a:ext>
          </a:extLst>
        </xdr:cNvPr>
        <xdr:cNvCxnSpPr/>
      </xdr:nvCxnSpPr>
      <xdr:spPr>
        <a:xfrm rot="10800000" flipV="1">
          <a:off x="3457575" y="9334500"/>
          <a:ext cx="3009900" cy="952499"/>
        </a:xfrm>
        <a:prstGeom prst="bentConnector3">
          <a:avLst>
            <a:gd name="adj1" fmla="val 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69</xdr:row>
      <xdr:rowOff>123825</xdr:rowOff>
    </xdr:from>
    <xdr:to>
      <xdr:col>22</xdr:col>
      <xdr:colOff>173324</xdr:colOff>
      <xdr:row>69</xdr:row>
      <xdr:rowOff>123825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4CF04015-69E2-4995-83C8-CFCED1A09C87}"/>
            </a:ext>
          </a:extLst>
        </xdr:cNvPr>
        <xdr:cNvCxnSpPr/>
      </xdr:nvCxnSpPr>
      <xdr:spPr>
        <a:xfrm>
          <a:off x="3429000" y="9801225"/>
          <a:ext cx="3600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71</xdr:row>
      <xdr:rowOff>66675</xdr:rowOff>
    </xdr:from>
    <xdr:to>
      <xdr:col>22</xdr:col>
      <xdr:colOff>173324</xdr:colOff>
      <xdr:row>71</xdr:row>
      <xdr:rowOff>66675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B32C5522-7F04-4066-871C-EDE0A8F81182}"/>
            </a:ext>
          </a:extLst>
        </xdr:cNvPr>
        <xdr:cNvCxnSpPr/>
      </xdr:nvCxnSpPr>
      <xdr:spPr>
        <a:xfrm>
          <a:off x="3429000" y="10125075"/>
          <a:ext cx="3600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164760</xdr:colOff>
      <xdr:row>69</xdr:row>
      <xdr:rowOff>126705</xdr:rowOff>
    </xdr:from>
    <xdr:to>
      <xdr:col>22</xdr:col>
      <xdr:colOff>164760</xdr:colOff>
      <xdr:row>71</xdr:row>
      <xdr:rowOff>82612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9E1C6586-EF9D-47CB-9114-9E419782B4C9}"/>
            </a:ext>
          </a:extLst>
        </xdr:cNvPr>
        <xdr:cNvCxnSpPr/>
      </xdr:nvCxnSpPr>
      <xdr:spPr>
        <a:xfrm rot="5400000">
          <a:off x="3615825" y="9976350"/>
          <a:ext cx="329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165735</xdr:colOff>
      <xdr:row>70</xdr:row>
      <xdr:rowOff>104775</xdr:rowOff>
    </xdr:from>
    <xdr:to>
      <xdr:col>23</xdr:col>
      <xdr:colOff>155235</xdr:colOff>
      <xdr:row>70</xdr:row>
      <xdr:rowOff>104775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F6807AC1-E999-4ED6-BDC3-C7EFCE10B6D0}"/>
            </a:ext>
          </a:extLst>
        </xdr:cNvPr>
        <xdr:cNvCxnSpPr/>
      </xdr:nvCxnSpPr>
      <xdr:spPr>
        <a:xfrm>
          <a:off x="3781425" y="9972675"/>
          <a:ext cx="180000" cy="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76</xdr:row>
      <xdr:rowOff>0</xdr:rowOff>
    </xdr:from>
    <xdr:to>
      <xdr:col>22</xdr:col>
      <xdr:colOff>173324</xdr:colOff>
      <xdr:row>76</xdr:row>
      <xdr:rowOff>0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C40E32CE-704E-465F-98AD-6A02C4BDDC00}"/>
            </a:ext>
          </a:extLst>
        </xdr:cNvPr>
        <xdr:cNvCxnSpPr/>
      </xdr:nvCxnSpPr>
      <xdr:spPr>
        <a:xfrm>
          <a:off x="3429000" y="11010900"/>
          <a:ext cx="360000" cy="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495300</xdr:colOff>
      <xdr:row>5</xdr:row>
      <xdr:rowOff>0</xdr:rowOff>
    </xdr:from>
    <xdr:to>
      <xdr:col>16</xdr:col>
      <xdr:colOff>676275</xdr:colOff>
      <xdr:row>25</xdr:row>
      <xdr:rowOff>133350</xdr:rowOff>
    </xdr:to>
    <xdr:pic>
      <xdr:nvPicPr>
        <xdr:cNvPr id="3476" name="図 22">
          <a:extLst>
            <a:ext uri="{FF2B5EF4-FFF2-40B4-BE49-F238E27FC236}">
              <a16:creationId xmlns:a16="http://schemas.microsoft.com/office/drawing/2014/main" id="{AF15B2BF-43C2-48C8-91F8-23FE2B9C5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3" t="28909" r="42307" b="8713"/>
        <a:stretch>
          <a:fillRect/>
        </a:stretch>
      </xdr:blipFill>
      <xdr:spPr bwMode="auto">
        <a:xfrm>
          <a:off x="5981700" y="857250"/>
          <a:ext cx="5667375" cy="35623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607695</xdr:colOff>
      <xdr:row>27</xdr:row>
      <xdr:rowOff>153451</xdr:rowOff>
    </xdr:from>
    <xdr:to>
      <xdr:col>12</xdr:col>
      <xdr:colOff>499101</xdr:colOff>
      <xdr:row>29</xdr:row>
      <xdr:rowOff>148896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53430FC0-B5E5-4228-BA93-A14FA6BA7F40}"/>
            </a:ext>
          </a:extLst>
        </xdr:cNvPr>
        <xdr:cNvSpPr/>
      </xdr:nvSpPr>
      <xdr:spPr>
        <a:xfrm>
          <a:off x="1981200" y="4782601"/>
          <a:ext cx="6743699" cy="338345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ctr" anchorCtr="0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①ここのタブで</a:t>
          </a:r>
          <a:r>
            <a:rPr kumimoji="1" lang="ja-JP" altLang="en-US" sz="1100" u="sng">
              <a:solidFill>
                <a:srgbClr val="FF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従来の医療費控除</a:t>
          </a:r>
          <a:r>
            <a:rPr kumimoji="1" lang="ja-JP" altLang="en-US" sz="1100">
              <a:solidFill>
                <a:schemeClr val="tx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か</a:t>
          </a:r>
          <a:r>
            <a:rPr kumimoji="1" lang="ja-JP" altLang="en-US" sz="1100" u="sng">
              <a:solidFill>
                <a:srgbClr val="FF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セルフメディケーション税制による特例</a:t>
          </a:r>
          <a:r>
            <a:rPr kumimoji="1" lang="ja-JP" altLang="en-US" sz="1100">
              <a:solidFill>
                <a:schemeClr val="tx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かを選ぶ。</a:t>
          </a:r>
        </a:p>
      </xdr:txBody>
    </xdr:sp>
    <xdr:clientData/>
  </xdr:twoCellAnchor>
  <xdr:twoCellAnchor>
    <xdr:from>
      <xdr:col>3</xdr:col>
      <xdr:colOff>629889</xdr:colOff>
      <xdr:row>31</xdr:row>
      <xdr:rowOff>6382</xdr:rowOff>
    </xdr:from>
    <xdr:to>
      <xdr:col>11</xdr:col>
      <xdr:colOff>390549</xdr:colOff>
      <xdr:row>32</xdr:row>
      <xdr:rowOff>121224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693CFF6F-9443-401F-A88B-481B5A129EB2}"/>
            </a:ext>
          </a:extLst>
        </xdr:cNvPr>
        <xdr:cNvSpPr/>
      </xdr:nvSpPr>
      <xdr:spPr>
        <a:xfrm>
          <a:off x="2687289" y="5321332"/>
          <a:ext cx="5247036" cy="286292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ctr" anchorCtr="0"/>
        <a:lstStyle/>
        <a:p>
          <a:pPr marL="0" indent="0" algn="l"/>
          <a:r>
            <a:rPr kumimoji="1" lang="ja-JP" altLang="en-US" sz="1100">
              <a:solidFill>
                <a:schemeClr val="tx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②</a:t>
          </a:r>
          <a:r>
            <a:rPr kumimoji="1" lang="ja-JP" altLang="en-US" sz="1100">
              <a:solidFill>
                <a:srgbClr val="FF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色のついたところ</a:t>
          </a:r>
          <a:r>
            <a:rPr kumimoji="1" lang="ja-JP" altLang="en-US" sz="1100">
              <a:solidFill>
                <a:schemeClr val="tx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に必要事項を入力し、チェックボックスにチェックをする。</a:t>
          </a:r>
        </a:p>
      </xdr:txBody>
    </xdr:sp>
    <xdr:clientData/>
  </xdr:twoCellAnchor>
  <xdr:twoCellAnchor>
    <xdr:from>
      <xdr:col>5</xdr:col>
      <xdr:colOff>187928</xdr:colOff>
      <xdr:row>33</xdr:row>
      <xdr:rowOff>125188</xdr:rowOff>
    </xdr:from>
    <xdr:to>
      <xdr:col>9</xdr:col>
      <xdr:colOff>354340</xdr:colOff>
      <xdr:row>35</xdr:row>
      <xdr:rowOff>76321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D4AAB4FE-51CF-4D52-9082-56294ABB2347}"/>
            </a:ext>
          </a:extLst>
        </xdr:cNvPr>
        <xdr:cNvSpPr/>
      </xdr:nvSpPr>
      <xdr:spPr>
        <a:xfrm>
          <a:off x="3620738" y="5790658"/>
          <a:ext cx="2913411" cy="286292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ctr" anchorCtr="0"/>
        <a:lstStyle/>
        <a:p>
          <a:pPr marL="0" indent="0" algn="l"/>
          <a:r>
            <a:rPr kumimoji="1" lang="ja-JP" altLang="en-US" sz="1100">
              <a:solidFill>
                <a:schemeClr val="tx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③印刷し、申告書と一緒に提出する。</a:t>
          </a:r>
        </a:p>
      </xdr:txBody>
    </xdr:sp>
    <xdr:clientData/>
  </xdr:twoCellAnchor>
  <xdr:twoCellAnchor>
    <xdr:from>
      <xdr:col>6</xdr:col>
      <xdr:colOff>510539</xdr:colOff>
      <xdr:row>0</xdr:row>
      <xdr:rowOff>47626</xdr:rowOff>
    </xdr:from>
    <xdr:to>
      <xdr:col>16</xdr:col>
      <xdr:colOff>480078</xdr:colOff>
      <xdr:row>3</xdr:row>
      <xdr:rowOff>123826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F250B562-C358-4A50-B366-85E43A31B115}"/>
            </a:ext>
          </a:extLst>
        </xdr:cNvPr>
        <xdr:cNvSpPr/>
      </xdr:nvSpPr>
      <xdr:spPr>
        <a:xfrm>
          <a:off x="4629149" y="47626"/>
          <a:ext cx="6829426" cy="590550"/>
        </a:xfrm>
        <a:prstGeom prst="roundRect">
          <a:avLst/>
        </a:prstGeom>
        <a:noFill/>
        <a:ln w="57150" cmpd="thickThin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/>
          <a:endParaRPr kumimoji="1" lang="en-US" altLang="ja-JP" sz="1200">
            <a:solidFill>
              <a:schemeClr val="tx1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  <a:p>
          <a:pPr algn="l"/>
          <a:r>
            <a:rPr kumimoji="1" lang="ja-JP" altLang="en-US" sz="1200">
              <a:solidFill>
                <a:schemeClr val="tx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　デスクトップにダウンロードし、入力をする。（入力方法は下記をご覧ください。）</a:t>
          </a:r>
        </a:p>
      </xdr:txBody>
    </xdr:sp>
    <xdr:clientData/>
  </xdr:twoCellAnchor>
  <xdr:twoCellAnchor>
    <xdr:from>
      <xdr:col>0</xdr:col>
      <xdr:colOff>0</xdr:colOff>
      <xdr:row>35</xdr:row>
      <xdr:rowOff>152400</xdr:rowOff>
    </xdr:from>
    <xdr:to>
      <xdr:col>8</xdr:col>
      <xdr:colOff>542925</xdr:colOff>
      <xdr:row>45</xdr:row>
      <xdr:rowOff>38100</xdr:rowOff>
    </xdr:to>
    <xdr:grpSp>
      <xdr:nvGrpSpPr>
        <xdr:cNvPr id="3481" name="グループ化 8">
          <a:extLst>
            <a:ext uri="{FF2B5EF4-FFF2-40B4-BE49-F238E27FC236}">
              <a16:creationId xmlns:a16="http://schemas.microsoft.com/office/drawing/2014/main" id="{31777C2B-772D-4DBC-8DAF-74B674D2B7DE}"/>
            </a:ext>
          </a:extLst>
        </xdr:cNvPr>
        <xdr:cNvGrpSpPr>
          <a:grpSpLocks/>
        </xdr:cNvGrpSpPr>
      </xdr:nvGrpSpPr>
      <xdr:grpSpPr bwMode="auto">
        <a:xfrm>
          <a:off x="0" y="6019800"/>
          <a:ext cx="5419725" cy="1562100"/>
          <a:chOff x="19050" y="6353175"/>
          <a:chExt cx="6029325" cy="1600200"/>
        </a:xfrm>
      </xdr:grpSpPr>
      <xdr:sp macro="" textlink="">
        <xdr:nvSpPr>
          <xdr:cNvPr id="10" name="角丸四角形 9">
            <a:extLst>
              <a:ext uri="{FF2B5EF4-FFF2-40B4-BE49-F238E27FC236}">
                <a16:creationId xmlns:a16="http://schemas.microsoft.com/office/drawing/2014/main" id="{17EDF266-0778-4875-8999-08F9E42A3D66}"/>
              </a:ext>
            </a:extLst>
          </xdr:cNvPr>
          <xdr:cNvSpPr/>
        </xdr:nvSpPr>
        <xdr:spPr>
          <a:xfrm>
            <a:off x="19050" y="6353175"/>
            <a:ext cx="5076825" cy="1600200"/>
          </a:xfrm>
          <a:prstGeom prst="roundRect">
            <a:avLst/>
          </a:prstGeom>
          <a:solidFill>
            <a:schemeClr val="accent1">
              <a:lumMod val="5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>
              <a:lnSpc>
                <a:spcPts val="1600"/>
              </a:lnSpc>
            </a:pPr>
            <a:r>
              <a:rPr kumimoji="1" lang="ja-JP" altLang="en-US" sz="1200">
                <a:latin typeface="AR P丸ゴシック体E" panose="020F0900000000000000" pitchFamily="50" charset="-128"/>
                <a:ea typeface="AR P丸ゴシック体E" panose="020F0900000000000000" pitchFamily="50" charset="-128"/>
              </a:rPr>
              <a:t>注：生命保険や社会保険などで補填される金額について</a:t>
            </a:r>
            <a:endParaRPr kumimoji="1" lang="en-US" altLang="ja-JP" sz="1200">
              <a:latin typeface="AR P丸ゴシック体E" panose="020F0900000000000000" pitchFamily="50" charset="-128"/>
              <a:ea typeface="AR P丸ゴシック体E" panose="020F0900000000000000" pitchFamily="50" charset="-128"/>
            </a:endParaRPr>
          </a:p>
          <a:p>
            <a:pPr algn="l">
              <a:lnSpc>
                <a:spcPts val="1600"/>
              </a:lnSpc>
            </a:pPr>
            <a:r>
              <a:rPr kumimoji="1" lang="ja-JP" altLang="en-US" sz="1200">
                <a:latin typeface="AR P丸ゴシック体E" panose="020F0900000000000000" pitchFamily="50" charset="-128"/>
                <a:ea typeface="AR P丸ゴシック体E" panose="020F0900000000000000" pitchFamily="50" charset="-128"/>
              </a:rPr>
              <a:t>　  支払った医療費以上に受け取った場合は、支払った対象の医療費の</a:t>
            </a:r>
            <a:endParaRPr kumimoji="1" lang="en-US" altLang="ja-JP" sz="1200">
              <a:latin typeface="AR P丸ゴシック体E" panose="020F0900000000000000" pitchFamily="50" charset="-128"/>
              <a:ea typeface="AR P丸ゴシック体E" panose="020F0900000000000000" pitchFamily="50" charset="-128"/>
            </a:endParaRPr>
          </a:p>
          <a:p>
            <a:pPr algn="l">
              <a:lnSpc>
                <a:spcPts val="1600"/>
              </a:lnSpc>
            </a:pPr>
            <a:r>
              <a:rPr kumimoji="1" lang="ja-JP" altLang="en-US" sz="1200">
                <a:latin typeface="AR P丸ゴシック体E" panose="020F0900000000000000" pitchFamily="50" charset="-128"/>
                <a:ea typeface="AR P丸ゴシック体E" panose="020F0900000000000000" pitchFamily="50" charset="-128"/>
              </a:rPr>
              <a:t>　  分だけ入力してください。</a:t>
            </a:r>
            <a:endParaRPr kumimoji="1" lang="en-US" altLang="ja-JP" sz="1200">
              <a:latin typeface="AR P丸ゴシック体E" panose="020F0900000000000000" pitchFamily="50" charset="-128"/>
              <a:ea typeface="AR P丸ゴシック体E" panose="020F0900000000000000" pitchFamily="50" charset="-128"/>
            </a:endParaRPr>
          </a:p>
          <a:p>
            <a:pPr algn="l">
              <a:lnSpc>
                <a:spcPts val="1200"/>
              </a:lnSpc>
            </a:pPr>
            <a:r>
              <a:rPr kumimoji="1" lang="ja-JP" altLang="en-US" sz="1100" b="1"/>
              <a:t>（例）骨折で入院して</a:t>
            </a:r>
            <a:r>
              <a:rPr kumimoji="1" lang="ja-JP" altLang="en-US" sz="1100" b="1">
                <a:solidFill>
                  <a:srgbClr val="FFFF00"/>
                </a:solidFill>
              </a:rPr>
              <a:t>医療費が</a:t>
            </a:r>
            <a:r>
              <a:rPr kumimoji="1" lang="en-US" altLang="ja-JP" sz="1100" b="1">
                <a:solidFill>
                  <a:srgbClr val="FFFF00"/>
                </a:solidFill>
              </a:rPr>
              <a:t>18</a:t>
            </a:r>
            <a:r>
              <a:rPr kumimoji="1" lang="ja-JP" altLang="en-US" sz="1100" b="1">
                <a:solidFill>
                  <a:srgbClr val="FFFF00"/>
                </a:solidFill>
              </a:rPr>
              <a:t>万円</a:t>
            </a:r>
            <a:r>
              <a:rPr kumimoji="1" lang="ja-JP" altLang="en-US" sz="1100" b="1">
                <a:solidFill>
                  <a:schemeClr val="bg1"/>
                </a:solidFill>
              </a:rPr>
              <a:t>か</a:t>
            </a:r>
            <a:r>
              <a:rPr kumimoji="1" lang="ja-JP" altLang="en-US" sz="1100" b="1"/>
              <a:t>かった。</a:t>
            </a:r>
            <a:endParaRPr kumimoji="1" lang="en-US" altLang="ja-JP" sz="1100" b="1"/>
          </a:p>
          <a:p>
            <a:pPr algn="l">
              <a:lnSpc>
                <a:spcPts val="1100"/>
              </a:lnSpc>
            </a:pPr>
            <a:r>
              <a:rPr kumimoji="1" lang="ja-JP" altLang="en-US" sz="1100" b="1"/>
              <a:t>　　　後日、</a:t>
            </a:r>
            <a:r>
              <a:rPr kumimoji="1" lang="ja-JP" altLang="en-US" sz="1100" b="1">
                <a:solidFill>
                  <a:srgbClr val="FFFF00"/>
                </a:solidFill>
              </a:rPr>
              <a:t>保険金</a:t>
            </a:r>
            <a:r>
              <a:rPr kumimoji="1" lang="en-US" altLang="ja-JP" sz="1100" b="1">
                <a:solidFill>
                  <a:srgbClr val="FFFF00"/>
                </a:solidFill>
              </a:rPr>
              <a:t>23</a:t>
            </a:r>
            <a:r>
              <a:rPr kumimoji="1" lang="ja-JP" altLang="en-US" sz="1100" b="1">
                <a:solidFill>
                  <a:srgbClr val="FFFF00"/>
                </a:solidFill>
              </a:rPr>
              <a:t>万円</a:t>
            </a:r>
            <a:r>
              <a:rPr kumimoji="1" lang="ja-JP" altLang="en-US" sz="1100" b="1"/>
              <a:t>振り込まれた。</a:t>
            </a:r>
          </a:p>
        </xdr:txBody>
      </xdr:sp>
      <xdr:grpSp>
        <xdr:nvGrpSpPr>
          <xdr:cNvPr id="3490" name="グループ化 14">
            <a:extLst>
              <a:ext uri="{FF2B5EF4-FFF2-40B4-BE49-F238E27FC236}">
                <a16:creationId xmlns:a16="http://schemas.microsoft.com/office/drawing/2014/main" id="{85876D1F-EBE6-4525-9022-D3228F267691}"/>
              </a:ext>
            </a:extLst>
          </xdr:cNvPr>
          <xdr:cNvGrpSpPr>
            <a:grpSpLocks/>
          </xdr:cNvGrpSpPr>
        </xdr:nvGrpSpPr>
        <xdr:grpSpPr bwMode="auto">
          <a:xfrm>
            <a:off x="3105150" y="6934199"/>
            <a:ext cx="2943225" cy="895351"/>
            <a:chOff x="3219450" y="8458199"/>
            <a:chExt cx="2943225" cy="895351"/>
          </a:xfrm>
        </xdr:grpSpPr>
        <xdr:sp macro="" textlink="">
          <xdr:nvSpPr>
            <xdr:cNvPr id="11" name="正方形/長方形 10">
              <a:extLst>
                <a:ext uri="{FF2B5EF4-FFF2-40B4-BE49-F238E27FC236}">
                  <a16:creationId xmlns:a16="http://schemas.microsoft.com/office/drawing/2014/main" id="{D561A2FE-C0C9-4C8C-83C6-48C1A8FF71A5}"/>
                </a:ext>
              </a:extLst>
            </xdr:cNvPr>
            <xdr:cNvSpPr/>
          </xdr:nvSpPr>
          <xdr:spPr>
            <a:xfrm>
              <a:off x="3219450" y="8505825"/>
              <a:ext cx="885825" cy="419100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36000" tIns="36000" rIns="36000" bIns="0" rtlCol="0" anchor="t"/>
            <a:lstStyle/>
            <a:p>
              <a:pPr algn="l">
                <a:lnSpc>
                  <a:spcPts val="1100"/>
                </a:lnSpc>
              </a:pPr>
              <a:r>
                <a:rPr kumimoji="1" lang="ja-JP" altLang="en-US" sz="900">
                  <a:solidFill>
                    <a:schemeClr val="tx1"/>
                  </a:solidFill>
                </a:rPr>
                <a:t>支払った医療費の額</a:t>
              </a:r>
            </a:p>
          </xdr:txBody>
        </xdr:sp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082A804E-8D37-4BF6-9247-351BCD639F6C}"/>
                </a:ext>
              </a:extLst>
            </xdr:cNvPr>
            <xdr:cNvSpPr/>
          </xdr:nvSpPr>
          <xdr:spPr>
            <a:xfrm>
              <a:off x="4105275" y="8934450"/>
              <a:ext cx="885825" cy="419100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72000" tIns="0" rIns="0" bIns="0" rtlCol="0" anchor="ctr" anchorCtr="0"/>
            <a:lstStyle/>
            <a:p>
              <a:pPr algn="l"/>
              <a:r>
                <a:rPr kumimoji="1" lang="en-US" altLang="ja-JP" sz="1100">
                  <a:solidFill>
                    <a:schemeClr val="tx1"/>
                  </a:solidFill>
                </a:rPr>
                <a:t>180,000</a:t>
              </a:r>
              <a:r>
                <a:rPr kumimoji="1" lang="ja-JP" altLang="en-US" sz="1100">
                  <a:solidFill>
                    <a:schemeClr val="tx1"/>
                  </a:solidFill>
                </a:rPr>
                <a:t>　円</a:t>
              </a:r>
            </a:p>
          </xdr:txBody>
        </xdr:sp>
        <xdr:sp macro="" textlink="">
          <xdr:nvSpPr>
            <xdr:cNvPr id="16" name="正方形/長方形 15">
              <a:extLst>
                <a:ext uri="{FF2B5EF4-FFF2-40B4-BE49-F238E27FC236}">
                  <a16:creationId xmlns:a16="http://schemas.microsoft.com/office/drawing/2014/main" id="{1E270917-99A4-40CE-968A-DBF1E8A652C9}"/>
                </a:ext>
              </a:extLst>
            </xdr:cNvPr>
            <xdr:cNvSpPr/>
          </xdr:nvSpPr>
          <xdr:spPr>
            <a:xfrm>
              <a:off x="3219450" y="8934450"/>
              <a:ext cx="885825" cy="419100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72000" tIns="0" rIns="0" bIns="0" rtlCol="0" anchor="ctr" anchorCtr="0"/>
            <a:lstStyle/>
            <a:p>
              <a:pPr algn="l"/>
              <a:r>
                <a:rPr kumimoji="1" lang="en-US" altLang="ja-JP" sz="1100">
                  <a:solidFill>
                    <a:schemeClr val="tx1"/>
                  </a:solidFill>
                </a:rPr>
                <a:t>180,000</a:t>
              </a:r>
              <a:r>
                <a:rPr kumimoji="1" lang="ja-JP" altLang="en-US" sz="1100">
                  <a:solidFill>
                    <a:schemeClr val="tx1"/>
                  </a:solidFill>
                </a:rPr>
                <a:t>　円</a:t>
              </a:r>
            </a:p>
          </xdr:txBody>
        </xdr:sp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9429BF98-A898-44AB-A1FB-79D1514A0087}"/>
                </a:ext>
              </a:extLst>
            </xdr:cNvPr>
            <xdr:cNvSpPr/>
          </xdr:nvSpPr>
          <xdr:spPr>
            <a:xfrm>
              <a:off x="4105275" y="8505825"/>
              <a:ext cx="885825" cy="419100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pPr algn="l"/>
              <a:r>
                <a:rPr kumimoji="1" lang="ja-JP" altLang="en-US" sz="700">
                  <a:solidFill>
                    <a:schemeClr val="tx1"/>
                  </a:solidFill>
                </a:rPr>
                <a:t>生命保険や健康保険などで補填された金額</a:t>
              </a:r>
            </a:p>
          </xdr:txBody>
        </xdr:sp>
        <xdr:sp macro="" textlink="">
          <xdr:nvSpPr>
            <xdr:cNvPr id="19" name="円形吹き出し 18">
              <a:extLst>
                <a:ext uri="{FF2B5EF4-FFF2-40B4-BE49-F238E27FC236}">
                  <a16:creationId xmlns:a16="http://schemas.microsoft.com/office/drawing/2014/main" id="{E52510DF-CA94-415B-A077-F13BBE26E00C}"/>
                </a:ext>
              </a:extLst>
            </xdr:cNvPr>
            <xdr:cNvSpPr/>
          </xdr:nvSpPr>
          <xdr:spPr>
            <a:xfrm>
              <a:off x="4972050" y="8458200"/>
              <a:ext cx="1190625" cy="733425"/>
            </a:xfrm>
            <a:prstGeom prst="wedgeEllipseCallout">
              <a:avLst>
                <a:gd name="adj1" fmla="val -67052"/>
                <a:gd name="adj2" fmla="val 24795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0" bIns="0" rtlCol="0" anchor="ctr" anchorCtr="0"/>
            <a:lstStyle/>
            <a:p>
              <a:pPr algn="l">
                <a:lnSpc>
                  <a:spcPts val="1300"/>
                </a:lnSpc>
              </a:pPr>
              <a:r>
                <a:rPr kumimoji="1" lang="en-US" altLang="ja-JP" sz="1100" b="1">
                  <a:solidFill>
                    <a:schemeClr val="tx1"/>
                  </a:solidFill>
                </a:rPr>
                <a:t>230,000</a:t>
              </a:r>
              <a:r>
                <a:rPr kumimoji="1" lang="ja-JP" altLang="en-US" sz="1100" b="1">
                  <a:solidFill>
                    <a:schemeClr val="tx1"/>
                  </a:solidFill>
                </a:rPr>
                <a:t>円ではありません</a:t>
              </a:r>
              <a:r>
                <a:rPr kumimoji="1" lang="ja-JP" altLang="en-US" sz="1100">
                  <a:solidFill>
                    <a:schemeClr val="tx1"/>
                  </a:solidFill>
                </a:rPr>
                <a:t>。</a:t>
              </a:r>
            </a:p>
          </xdr:txBody>
        </xdr:sp>
      </xdr:grpSp>
    </xdr:grpSp>
    <xdr:clientData/>
  </xdr:twoCellAnchor>
  <xdr:twoCellAnchor>
    <xdr:from>
      <xdr:col>10</xdr:col>
      <xdr:colOff>352425</xdr:colOff>
      <xdr:row>33</xdr:row>
      <xdr:rowOff>49530</xdr:rowOff>
    </xdr:from>
    <xdr:to>
      <xdr:col>16</xdr:col>
      <xdr:colOff>657193</xdr:colOff>
      <xdr:row>43</xdr:row>
      <xdr:rowOff>11430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F24C67A4-F901-4F12-B97D-B2DEF4C47DFC}"/>
            </a:ext>
          </a:extLst>
        </xdr:cNvPr>
        <xdr:cNvSpPr/>
      </xdr:nvSpPr>
      <xdr:spPr>
        <a:xfrm>
          <a:off x="7210425" y="5715000"/>
          <a:ext cx="4429126" cy="1676400"/>
        </a:xfrm>
        <a:prstGeom prst="roundRect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>
            <a:lnSpc>
              <a:spcPts val="1500"/>
            </a:lnSpc>
          </a:pPr>
          <a:r>
            <a:rPr kumimoji="1" lang="ja-JP" altLang="en-US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セルフメディケーション税制による特例を選ばれる方は、</a:t>
          </a:r>
          <a:endParaRPr kumimoji="1" lang="en-US" altLang="ja-JP" sz="1200">
            <a:solidFill>
              <a:schemeClr val="lt1"/>
            </a:solidFill>
            <a:latin typeface="AR P丸ゴシック体E" panose="020F0900000000000000" pitchFamily="50" charset="-128"/>
            <a:ea typeface="AR P丸ゴシック体E" panose="020F0900000000000000" pitchFamily="50" charset="-128"/>
            <a:cs typeface="+mn-cs"/>
          </a:endParaRPr>
        </a:p>
        <a:p>
          <a:pPr marL="0" indent="0" algn="l">
            <a:lnSpc>
              <a:spcPts val="1500"/>
            </a:lnSpc>
          </a:pPr>
          <a:r>
            <a:rPr kumimoji="1" lang="en-US" altLang="ja-JP" sz="1200">
              <a:solidFill>
                <a:srgbClr val="FFFF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1,</a:t>
          </a:r>
          <a:r>
            <a:rPr kumimoji="1" lang="ja-JP" altLang="en-US" sz="1200">
              <a:solidFill>
                <a:srgbClr val="FFFF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申告する方の健康の保持増進及び疾病の予防への取組</a:t>
          </a:r>
          <a:endParaRPr kumimoji="1" lang="en-US" altLang="ja-JP" sz="1200">
            <a:solidFill>
              <a:srgbClr val="FFFF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  <a:cs typeface="+mn-cs"/>
          </a:endParaRPr>
        </a:p>
        <a:p>
          <a:pPr marL="0" indent="0" algn="l">
            <a:lnSpc>
              <a:spcPts val="1500"/>
            </a:lnSpc>
          </a:pPr>
          <a:r>
            <a:rPr kumimoji="1" lang="ja-JP" altLang="en-US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   が必要になります。</a:t>
          </a:r>
          <a:endParaRPr kumimoji="1" lang="en-US" altLang="ja-JP" sz="1200">
            <a:solidFill>
              <a:schemeClr val="lt1"/>
            </a:solidFill>
            <a:latin typeface="AR P丸ゴシック体E" panose="020F0900000000000000" pitchFamily="50" charset="-128"/>
            <a:ea typeface="AR P丸ゴシック体E" panose="020F0900000000000000" pitchFamily="50" charset="-128"/>
            <a:cs typeface="+mn-cs"/>
          </a:endParaRPr>
        </a:p>
        <a:p>
          <a:pPr marL="0" indent="0" algn="l">
            <a:lnSpc>
              <a:spcPts val="1500"/>
            </a:lnSpc>
          </a:pPr>
          <a:endParaRPr kumimoji="1" lang="en-US" altLang="ja-JP" sz="1200">
            <a:solidFill>
              <a:schemeClr val="lt1"/>
            </a:solidFill>
            <a:latin typeface="AR P丸ゴシック体E" panose="020F0900000000000000" pitchFamily="50" charset="-128"/>
            <a:ea typeface="AR P丸ゴシック体E" panose="020F0900000000000000" pitchFamily="50" charset="-128"/>
            <a:cs typeface="+mn-cs"/>
          </a:endParaRPr>
        </a:p>
        <a:p>
          <a:pPr marL="0" indent="0" algn="l">
            <a:lnSpc>
              <a:spcPts val="1500"/>
            </a:lnSpc>
          </a:pPr>
          <a:r>
            <a:rPr kumimoji="1" lang="en-US" altLang="ja-JP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(</a:t>
          </a:r>
          <a:r>
            <a:rPr kumimoji="1" lang="ja-JP" altLang="en-US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例）特定健康診査</a:t>
          </a:r>
          <a:r>
            <a:rPr kumimoji="1" lang="en-US" altLang="ja-JP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《</a:t>
          </a:r>
          <a:r>
            <a:rPr kumimoji="1" lang="ja-JP" altLang="en-US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メタボ健診</a:t>
          </a:r>
          <a:r>
            <a:rPr kumimoji="1" lang="en-US" altLang="ja-JP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》</a:t>
          </a:r>
          <a:r>
            <a:rPr kumimoji="1" lang="ja-JP" altLang="en-US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、予防接種、</a:t>
          </a:r>
          <a:endParaRPr kumimoji="1" lang="en-US" altLang="ja-JP" sz="1200">
            <a:solidFill>
              <a:schemeClr val="lt1"/>
            </a:solidFill>
            <a:latin typeface="AR P丸ゴシック体E" panose="020F0900000000000000" pitchFamily="50" charset="-128"/>
            <a:ea typeface="AR P丸ゴシック体E" panose="020F0900000000000000" pitchFamily="50" charset="-128"/>
            <a:cs typeface="+mn-cs"/>
          </a:endParaRPr>
        </a:p>
        <a:p>
          <a:pPr marL="0" indent="0" algn="l">
            <a:lnSpc>
              <a:spcPts val="1500"/>
            </a:lnSpc>
          </a:pPr>
          <a:r>
            <a:rPr kumimoji="1" lang="ja-JP" altLang="en-US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　　定期健康診断</a:t>
          </a:r>
          <a:r>
            <a:rPr kumimoji="1" lang="en-US" altLang="ja-JP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《</a:t>
          </a:r>
          <a:r>
            <a:rPr kumimoji="1" lang="ja-JP" altLang="en-US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事業主健診</a:t>
          </a:r>
          <a:r>
            <a:rPr kumimoji="1" lang="en-US" altLang="ja-JP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》</a:t>
          </a:r>
          <a:r>
            <a:rPr kumimoji="1" lang="ja-JP" altLang="en-US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、健康診査、がん検診</a:t>
          </a:r>
          <a:endParaRPr kumimoji="1" lang="en-US" altLang="ja-JP" sz="1200">
            <a:solidFill>
              <a:schemeClr val="lt1"/>
            </a:solidFill>
            <a:latin typeface="AR P丸ゴシック体E" panose="020F0900000000000000" pitchFamily="50" charset="-128"/>
            <a:ea typeface="AR P丸ゴシック体E" panose="020F0900000000000000" pitchFamily="50" charset="-128"/>
            <a:cs typeface="+mn-cs"/>
          </a:endParaRPr>
        </a:p>
        <a:p>
          <a:pPr marL="0" indent="0" algn="l"/>
          <a:r>
            <a:rPr kumimoji="1" lang="ja-JP" altLang="en-US" sz="1200">
              <a:solidFill>
                <a:schemeClr val="lt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　　　　　　　　　　・・・いずれかを受ける必要があります。</a:t>
          </a:r>
        </a:p>
      </xdr:txBody>
    </xdr:sp>
    <xdr:clientData/>
  </xdr:twoCellAnchor>
  <xdr:twoCellAnchor>
    <xdr:from>
      <xdr:col>2</xdr:col>
      <xdr:colOff>513556</xdr:colOff>
      <xdr:row>25</xdr:row>
      <xdr:rowOff>107009</xdr:rowOff>
    </xdr:from>
    <xdr:to>
      <xdr:col>3</xdr:col>
      <xdr:colOff>274380</xdr:colOff>
      <xdr:row>28</xdr:row>
      <xdr:rowOff>2385</xdr:rowOff>
    </xdr:to>
    <xdr:sp macro="" textlink="">
      <xdr:nvSpPr>
        <xdr:cNvPr id="4" name="上矢印 3">
          <a:extLst>
            <a:ext uri="{FF2B5EF4-FFF2-40B4-BE49-F238E27FC236}">
              <a16:creationId xmlns:a16="http://schemas.microsoft.com/office/drawing/2014/main" id="{76D97CBD-74DE-41D1-8AE8-B199D9997EFD}"/>
            </a:ext>
          </a:extLst>
        </xdr:cNvPr>
        <xdr:cNvSpPr/>
      </xdr:nvSpPr>
      <xdr:spPr>
        <a:xfrm>
          <a:off x="1888966" y="4391354"/>
          <a:ext cx="444445" cy="407749"/>
        </a:xfrm>
        <a:prstGeom prst="up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12</xdr:col>
      <xdr:colOff>245745</xdr:colOff>
      <xdr:row>16</xdr:row>
      <xdr:rowOff>28575</xdr:rowOff>
    </xdr:from>
    <xdr:to>
      <xdr:col>13</xdr:col>
      <xdr:colOff>392364</xdr:colOff>
      <xdr:row>33</xdr:row>
      <xdr:rowOff>130298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7DE9031A-E51E-4C9C-9FCC-7DEE589CD056}"/>
            </a:ext>
          </a:extLst>
        </xdr:cNvPr>
        <xdr:cNvCxnSpPr/>
      </xdr:nvCxnSpPr>
      <xdr:spPr>
        <a:xfrm>
          <a:off x="8477250" y="2771775"/>
          <a:ext cx="838200" cy="302400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186690</xdr:colOff>
      <xdr:row>9</xdr:row>
      <xdr:rowOff>106679</xdr:rowOff>
    </xdr:from>
    <xdr:to>
      <xdr:col>14</xdr:col>
      <xdr:colOff>470597</xdr:colOff>
      <xdr:row>16</xdr:row>
      <xdr:rowOff>9568</xdr:rowOff>
    </xdr:to>
    <xdr:sp macro="" textlink="">
      <xdr:nvSpPr>
        <xdr:cNvPr id="22" name="円/楕円 21">
          <a:extLst>
            <a:ext uri="{FF2B5EF4-FFF2-40B4-BE49-F238E27FC236}">
              <a16:creationId xmlns:a16="http://schemas.microsoft.com/office/drawing/2014/main" id="{B36300BA-DE7B-4619-BA1B-62EF7D93755E}"/>
            </a:ext>
          </a:extLst>
        </xdr:cNvPr>
        <xdr:cNvSpPr/>
      </xdr:nvSpPr>
      <xdr:spPr>
        <a:xfrm>
          <a:off x="6362700" y="1647824"/>
          <a:ext cx="3705225" cy="1104901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12</xdr:col>
      <xdr:colOff>137160</xdr:colOff>
      <xdr:row>25</xdr:row>
      <xdr:rowOff>87630</xdr:rowOff>
    </xdr:from>
    <xdr:to>
      <xdr:col>12</xdr:col>
      <xdr:colOff>587631</xdr:colOff>
      <xdr:row>27</xdr:row>
      <xdr:rowOff>160174</xdr:rowOff>
    </xdr:to>
    <xdr:sp macro="" textlink="">
      <xdr:nvSpPr>
        <xdr:cNvPr id="21" name="上矢印 20">
          <a:extLst>
            <a:ext uri="{FF2B5EF4-FFF2-40B4-BE49-F238E27FC236}">
              <a16:creationId xmlns:a16="http://schemas.microsoft.com/office/drawing/2014/main" id="{EF772A65-9262-4945-9332-F5604A7BD942}"/>
            </a:ext>
          </a:extLst>
        </xdr:cNvPr>
        <xdr:cNvSpPr/>
      </xdr:nvSpPr>
      <xdr:spPr>
        <a:xfrm>
          <a:off x="8372475" y="4381500"/>
          <a:ext cx="444445" cy="407749"/>
        </a:xfrm>
        <a:prstGeom prst="up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0</xdr:colOff>
      <xdr:row>5</xdr:row>
      <xdr:rowOff>9525</xdr:rowOff>
    </xdr:from>
    <xdr:to>
      <xdr:col>8</xdr:col>
      <xdr:colOff>438150</xdr:colOff>
      <xdr:row>25</xdr:row>
      <xdr:rowOff>142875</xdr:rowOff>
    </xdr:to>
    <xdr:pic>
      <xdr:nvPicPr>
        <xdr:cNvPr id="3487" name="図 11">
          <a:extLst>
            <a:ext uri="{FF2B5EF4-FFF2-40B4-BE49-F238E27FC236}">
              <a16:creationId xmlns:a16="http://schemas.microsoft.com/office/drawing/2014/main" id="{5EFFA38A-54AD-4123-8C82-CFF1187D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2" t="29041" r="39818" b="8842"/>
        <a:stretch>
          <a:fillRect/>
        </a:stretch>
      </xdr:blipFill>
      <xdr:spPr bwMode="auto">
        <a:xfrm>
          <a:off x="0" y="866775"/>
          <a:ext cx="5924550" cy="35623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508635</xdr:colOff>
      <xdr:row>9</xdr:row>
      <xdr:rowOff>28575</xdr:rowOff>
    </xdr:from>
    <xdr:to>
      <xdr:col>4</xdr:col>
      <xdr:colOff>89386</xdr:colOff>
      <xdr:row>14</xdr:row>
      <xdr:rowOff>0</xdr:rowOff>
    </xdr:to>
    <xdr:sp macro="" textlink="">
      <xdr:nvSpPr>
        <xdr:cNvPr id="15" name="角丸四角形吹き出し 14">
          <a:extLst>
            <a:ext uri="{FF2B5EF4-FFF2-40B4-BE49-F238E27FC236}">
              <a16:creationId xmlns:a16="http://schemas.microsoft.com/office/drawing/2014/main" id="{6FB8B561-79ED-48D8-95BE-ED2AB51A918E}"/>
            </a:ext>
          </a:extLst>
        </xdr:cNvPr>
        <xdr:cNvSpPr/>
      </xdr:nvSpPr>
      <xdr:spPr>
        <a:xfrm>
          <a:off x="1190625" y="1571625"/>
          <a:ext cx="1647825" cy="828675"/>
        </a:xfrm>
        <a:prstGeom prst="wedgeRoundRectCallout">
          <a:avLst>
            <a:gd name="adj1" fmla="val 73965"/>
            <a:gd name="adj2" fmla="val 17672"/>
            <a:gd name="adj3" fmla="val 16667"/>
          </a:avLst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0" rtlCol="0" anchor="t"/>
        <a:lstStyle/>
        <a:p>
          <a:pPr algn="l">
            <a:lnSpc>
              <a:spcPts val="1400"/>
            </a:lnSpc>
          </a:pPr>
          <a:r>
            <a:rPr kumimoji="1" lang="ja-JP" altLang="en-US" sz="1200" b="1">
              <a:solidFill>
                <a:schemeClr val="tx1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医療費通知を添付される方は、この欄に入力してください。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257175</xdr:colOff>
      <xdr:row>58</xdr:row>
      <xdr:rowOff>114300</xdr:rowOff>
    </xdr:to>
    <xdr:pic>
      <xdr:nvPicPr>
        <xdr:cNvPr id="6236" name="図 2">
          <a:extLst>
            <a:ext uri="{FF2B5EF4-FFF2-40B4-BE49-F238E27FC236}">
              <a16:creationId xmlns:a16="http://schemas.microsoft.com/office/drawing/2014/main" id="{FE2F2DA6-2C09-4266-AABF-6BF4A709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15175" cy="1005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20</xdr:col>
      <xdr:colOff>257175</xdr:colOff>
      <xdr:row>58</xdr:row>
      <xdr:rowOff>114300</xdr:rowOff>
    </xdr:to>
    <xdr:pic>
      <xdr:nvPicPr>
        <xdr:cNvPr id="6237" name="図 1">
          <a:extLst>
            <a:ext uri="{FF2B5EF4-FFF2-40B4-BE49-F238E27FC236}">
              <a16:creationId xmlns:a16="http://schemas.microsoft.com/office/drawing/2014/main" id="{5383F095-580B-4996-AF91-0856D4854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0"/>
          <a:ext cx="7115175" cy="1005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207645</xdr:colOff>
      <xdr:row>0</xdr:row>
      <xdr:rowOff>125730</xdr:rowOff>
    </xdr:from>
    <xdr:to>
      <xdr:col>2</xdr:col>
      <xdr:colOff>645888</xdr:colOff>
      <xdr:row>2</xdr:row>
      <xdr:rowOff>114473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BCACD073-967C-498E-8FF9-C661605D0E72}"/>
            </a:ext>
          </a:extLst>
        </xdr:cNvPr>
        <xdr:cNvSpPr/>
      </xdr:nvSpPr>
      <xdr:spPr>
        <a:xfrm>
          <a:off x="209550" y="133350"/>
          <a:ext cx="1809750" cy="323850"/>
        </a:xfrm>
        <a:prstGeom prst="roundRect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kumimoji="1" lang="ja-JP" altLang="en-US" sz="1200" b="1"/>
            <a:t>従来の医療費控除</a:t>
          </a:r>
        </a:p>
      </xdr:txBody>
    </xdr:sp>
    <xdr:clientData/>
  </xdr:twoCellAnchor>
  <xdr:twoCellAnchor>
    <xdr:from>
      <xdr:col>10</xdr:col>
      <xdr:colOff>352425</xdr:colOff>
      <xdr:row>0</xdr:row>
      <xdr:rowOff>87630</xdr:rowOff>
    </xdr:from>
    <xdr:to>
      <xdr:col>13</xdr:col>
      <xdr:colOff>312418</xdr:colOff>
      <xdr:row>2</xdr:row>
      <xdr:rowOff>76373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B6293C62-AB2E-4C08-BE51-964672915075}"/>
            </a:ext>
          </a:extLst>
        </xdr:cNvPr>
        <xdr:cNvSpPr/>
      </xdr:nvSpPr>
      <xdr:spPr>
        <a:xfrm>
          <a:off x="7210425" y="95250"/>
          <a:ext cx="2019300" cy="32385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kumimoji="1" lang="ja-JP" altLang="en-US" sz="1200" b="1"/>
            <a:t>セルフメディケーション税制</a:t>
          </a:r>
        </a:p>
      </xdr:txBody>
    </xdr:sp>
    <xdr:clientData/>
  </xdr:twoCellAnchor>
  <xdr:twoCellAnchor>
    <xdr:from>
      <xdr:col>7</xdr:col>
      <xdr:colOff>143511</xdr:colOff>
      <xdr:row>0</xdr:row>
      <xdr:rowOff>95539</xdr:rowOff>
    </xdr:from>
    <xdr:to>
      <xdr:col>9</xdr:col>
      <xdr:colOff>502856</xdr:colOff>
      <xdr:row>2</xdr:row>
      <xdr:rowOff>28864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6E4578F-7E95-43EA-81B0-8DAA5EC3293F}"/>
            </a:ext>
          </a:extLst>
        </xdr:cNvPr>
        <xdr:cNvSpPr txBox="1"/>
      </xdr:nvSpPr>
      <xdr:spPr>
        <a:xfrm>
          <a:off x="4992602" y="95539"/>
          <a:ext cx="1744799" cy="27968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100"/>
            <a:t>国税庁ホームページより</a:t>
          </a:r>
        </a:p>
      </xdr:txBody>
    </xdr:sp>
    <xdr:clientData/>
  </xdr:twoCellAnchor>
  <xdr:twoCellAnchor>
    <xdr:from>
      <xdr:col>10</xdr:col>
      <xdr:colOff>0</xdr:colOff>
      <xdr:row>2</xdr:row>
      <xdr:rowOff>135255</xdr:rowOff>
    </xdr:from>
    <xdr:to>
      <xdr:col>10</xdr:col>
      <xdr:colOff>0</xdr:colOff>
      <xdr:row>59</xdr:row>
      <xdr:rowOff>99759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B19AF2E2-94C6-41BA-BC59-7B008FB08966}"/>
            </a:ext>
          </a:extLst>
        </xdr:cNvPr>
        <xdr:cNvCxnSpPr/>
      </xdr:nvCxnSpPr>
      <xdr:spPr>
        <a:xfrm>
          <a:off x="6826250" y="492125"/>
          <a:ext cx="0" cy="9900975"/>
        </a:xfrm>
        <a:prstGeom prst="line">
          <a:avLst/>
        </a:prstGeom>
        <a:ln w="1905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334934</xdr:colOff>
      <xdr:row>0</xdr:row>
      <xdr:rowOff>123825</xdr:rowOff>
    </xdr:from>
    <xdr:to>
      <xdr:col>20</xdr:col>
      <xdr:colOff>3594</xdr:colOff>
      <xdr:row>2</xdr:row>
      <xdr:rowOff>49591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2FC1D5B-4982-4D96-998B-27740BB2AC10}"/>
            </a:ext>
          </a:extLst>
        </xdr:cNvPr>
        <xdr:cNvSpPr txBox="1"/>
      </xdr:nvSpPr>
      <xdr:spPr>
        <a:xfrm>
          <a:off x="12111298" y="123825"/>
          <a:ext cx="1746841" cy="2721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100"/>
            <a:t>国税庁ホームページより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3.xml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499984740745262"/>
  </sheetPr>
  <dimension ref="A1:AR125"/>
  <sheetViews>
    <sheetView showGridLines="0" showRowColHeaders="0" zoomScaleNormal="100" workbookViewId="0">
      <selection activeCell="J5" sqref="J5:K7"/>
    </sheetView>
  </sheetViews>
  <sheetFormatPr defaultRowHeight="13.2"/>
  <cols>
    <col min="1" max="6" width="2.44140625" customWidth="1"/>
    <col min="7" max="7" width="1.33203125" customWidth="1"/>
    <col min="8" max="15" width="2.44140625" customWidth="1"/>
    <col min="16" max="16" width="3.6640625" customWidth="1"/>
    <col min="17" max="17" width="1.21875" customWidth="1"/>
    <col min="18" max="18" width="1.6640625" customWidth="1"/>
    <col min="19" max="21" width="2.44140625" customWidth="1"/>
    <col min="22" max="22" width="2.109375" customWidth="1"/>
    <col min="23" max="23" width="1.6640625" customWidth="1"/>
    <col min="24" max="28" width="2.44140625" customWidth="1"/>
    <col min="29" max="29" width="2.44140625" hidden="1" customWidth="1"/>
    <col min="30" max="30" width="1.88671875" customWidth="1"/>
    <col min="31" max="41" width="2.44140625" customWidth="1"/>
    <col min="42" max="42" width="3.109375" customWidth="1"/>
    <col min="43" max="43" width="2.44140625" customWidth="1"/>
    <col min="44" max="48" width="8.77734375" customWidth="1"/>
    <col min="49" max="49" width="9.33203125" customWidth="1"/>
    <col min="50" max="50" width="8.77734375" customWidth="1"/>
    <col min="51" max="56" width="5.21875" customWidth="1"/>
    <col min="57" max="58" width="6.21875" customWidth="1"/>
    <col min="59" max="63" width="8.77734375" customWidth="1"/>
  </cols>
  <sheetData>
    <row r="1" spans="1:42" ht="7.5" customHeight="1" thickTop="1">
      <c r="A1" s="183" t="s">
        <v>76</v>
      </c>
      <c r="B1" s="184"/>
      <c r="C1" s="184"/>
      <c r="D1" s="184"/>
      <c r="E1" s="184"/>
      <c r="F1" s="184"/>
      <c r="G1" s="184"/>
      <c r="H1" s="184"/>
      <c r="I1" s="18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</row>
    <row r="2" spans="1:42" ht="7.5" customHeight="1">
      <c r="A2" s="186"/>
      <c r="B2" s="187"/>
      <c r="C2" s="187"/>
      <c r="D2" s="187"/>
      <c r="E2" s="187"/>
      <c r="F2" s="187"/>
      <c r="G2" s="187"/>
      <c r="H2" s="187"/>
      <c r="I2" s="188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</row>
    <row r="3" spans="1:42" ht="7.5" customHeight="1" thickBot="1">
      <c r="A3" s="189"/>
      <c r="B3" s="190"/>
      <c r="C3" s="190"/>
      <c r="D3" s="190"/>
      <c r="E3" s="190"/>
      <c r="F3" s="190"/>
      <c r="G3" s="190"/>
      <c r="H3" s="190"/>
      <c r="I3" s="191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</row>
    <row r="4" spans="1:42" ht="7.5" customHeight="1" thickTop="1"/>
    <row r="5" spans="1:42" ht="7.5" customHeight="1">
      <c r="G5" s="176" t="s">
        <v>77</v>
      </c>
      <c r="H5" s="176"/>
      <c r="I5" s="176"/>
      <c r="J5" s="177">
        <v>7</v>
      </c>
      <c r="K5" s="177"/>
      <c r="L5" s="178" t="s">
        <v>0</v>
      </c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</row>
    <row r="6" spans="1:42" ht="7.5" customHeight="1">
      <c r="G6" s="176"/>
      <c r="H6" s="176"/>
      <c r="I6" s="176"/>
      <c r="J6" s="177"/>
      <c r="K6" s="177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</row>
    <row r="7" spans="1:42" ht="7.5" customHeight="1">
      <c r="G7" s="176"/>
      <c r="H7" s="176"/>
      <c r="I7" s="176"/>
      <c r="J7" s="177"/>
      <c r="K7" s="177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9"/>
      <c r="AG7" s="130"/>
      <c r="AH7" s="130"/>
      <c r="AI7" s="130"/>
      <c r="AJ7" s="130"/>
      <c r="AK7" s="130"/>
      <c r="AL7" s="130"/>
      <c r="AM7" s="130"/>
      <c r="AN7" s="130"/>
      <c r="AO7" s="130"/>
      <c r="AP7" s="130"/>
    </row>
    <row r="8" spans="1:42" ht="7.5" customHeight="1">
      <c r="D8" s="182" t="s">
        <v>74</v>
      </c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1" t="s">
        <v>1</v>
      </c>
      <c r="AC8" s="181"/>
      <c r="AD8" s="108"/>
      <c r="AE8" s="108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</row>
    <row r="9" spans="1:42" ht="7.5" customHeight="1" thickBot="1"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08"/>
      <c r="AC9" s="108"/>
      <c r="AD9" s="108"/>
      <c r="AE9" s="108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</row>
    <row r="10" spans="1:42" ht="7.5" customHeight="1">
      <c r="A10" s="97" t="s">
        <v>68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42" ht="7.5" customHeight="1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1:42" ht="7.5" customHeight="1">
      <c r="B12" s="214" t="s">
        <v>2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X12" s="105" t="s">
        <v>4</v>
      </c>
      <c r="Y12" s="157" t="s">
        <v>5</v>
      </c>
      <c r="Z12" s="157"/>
      <c r="AA12" s="157"/>
      <c r="AB12" s="157"/>
      <c r="AC12" s="157"/>
      <c r="AD12" s="158"/>
      <c r="AE12" s="105" t="s">
        <v>6</v>
      </c>
      <c r="AF12" s="192" t="s">
        <v>7</v>
      </c>
      <c r="AG12" s="192"/>
      <c r="AH12" s="192"/>
      <c r="AI12" s="192"/>
      <c r="AJ12" s="193"/>
      <c r="AK12" s="105" t="s">
        <v>8</v>
      </c>
      <c r="AL12" s="192" t="s">
        <v>9</v>
      </c>
      <c r="AM12" s="192"/>
      <c r="AN12" s="192"/>
      <c r="AO12" s="192"/>
      <c r="AP12" s="193"/>
    </row>
    <row r="13" spans="1:42" ht="7.5" customHeight="1"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X13" s="107"/>
      <c r="Y13" s="159"/>
      <c r="Z13" s="159"/>
      <c r="AA13" s="159"/>
      <c r="AB13" s="159"/>
      <c r="AC13" s="159"/>
      <c r="AD13" s="160"/>
      <c r="AE13" s="107"/>
      <c r="AF13" s="194"/>
      <c r="AG13" s="194"/>
      <c r="AH13" s="194"/>
      <c r="AI13" s="194"/>
      <c r="AJ13" s="195"/>
      <c r="AK13" s="107"/>
      <c r="AL13" s="194"/>
      <c r="AM13" s="194"/>
      <c r="AN13" s="194"/>
      <c r="AO13" s="194"/>
      <c r="AP13" s="195"/>
    </row>
    <row r="14" spans="1:42" ht="7.5" customHeight="1"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X14" s="2"/>
      <c r="Y14" s="159"/>
      <c r="Z14" s="159"/>
      <c r="AA14" s="159"/>
      <c r="AB14" s="159"/>
      <c r="AC14" s="159"/>
      <c r="AD14" s="160"/>
      <c r="AE14" s="2"/>
      <c r="AF14" s="194"/>
      <c r="AG14" s="194"/>
      <c r="AH14" s="194"/>
      <c r="AI14" s="194"/>
      <c r="AJ14" s="195"/>
      <c r="AK14" s="2"/>
      <c r="AL14" s="194"/>
      <c r="AM14" s="194"/>
      <c r="AN14" s="194"/>
      <c r="AO14" s="194"/>
      <c r="AP14" s="195"/>
    </row>
    <row r="15" spans="1:42" ht="12" customHeight="1"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X15" s="3"/>
      <c r="Y15" s="161"/>
      <c r="Z15" s="161"/>
      <c r="AA15" s="161"/>
      <c r="AB15" s="161"/>
      <c r="AC15" s="161"/>
      <c r="AD15" s="162"/>
      <c r="AE15" s="3"/>
      <c r="AF15" s="196"/>
      <c r="AG15" s="196"/>
      <c r="AH15" s="196"/>
      <c r="AI15" s="196"/>
      <c r="AJ15" s="197"/>
      <c r="AK15" s="3"/>
      <c r="AL15" s="196"/>
      <c r="AM15" s="196"/>
      <c r="AN15" s="196"/>
      <c r="AO15" s="196"/>
      <c r="AP15" s="197"/>
    </row>
    <row r="16" spans="1:42" ht="7.5" customHeight="1">
      <c r="B16" s="214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X16" s="198"/>
      <c r="Y16" s="200"/>
      <c r="Z16" s="200"/>
      <c r="AA16" s="200"/>
      <c r="AB16" s="200"/>
      <c r="AC16" s="39"/>
      <c r="AD16" s="212" t="s">
        <v>10</v>
      </c>
      <c r="AE16" s="198" t="s">
        <v>11</v>
      </c>
      <c r="AF16" s="200"/>
      <c r="AG16" s="200"/>
      <c r="AH16" s="200"/>
      <c r="AI16" s="200"/>
      <c r="AJ16" s="116" t="s">
        <v>10</v>
      </c>
      <c r="AK16" s="198" t="s">
        <v>12</v>
      </c>
      <c r="AL16" s="200"/>
      <c r="AM16" s="200"/>
      <c r="AN16" s="200"/>
      <c r="AO16" s="200"/>
      <c r="AP16" s="116" t="s">
        <v>10</v>
      </c>
    </row>
    <row r="17" spans="1:42" ht="7.5" customHeight="1">
      <c r="B17" s="214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X17" s="199"/>
      <c r="Y17" s="201"/>
      <c r="Z17" s="201"/>
      <c r="AA17" s="201"/>
      <c r="AB17" s="201"/>
      <c r="AC17" s="40"/>
      <c r="AD17" s="213"/>
      <c r="AE17" s="199"/>
      <c r="AF17" s="201"/>
      <c r="AG17" s="201"/>
      <c r="AH17" s="201"/>
      <c r="AI17" s="201"/>
      <c r="AJ17" s="117"/>
      <c r="AK17" s="199"/>
      <c r="AL17" s="201"/>
      <c r="AM17" s="201"/>
      <c r="AN17" s="201"/>
      <c r="AO17" s="201"/>
      <c r="AP17" s="117"/>
    </row>
    <row r="18" spans="1:42" ht="7.5" customHeight="1"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X18" s="41"/>
      <c r="Y18" s="201"/>
      <c r="Z18" s="201"/>
      <c r="AA18" s="201"/>
      <c r="AB18" s="201"/>
      <c r="AC18" s="40"/>
      <c r="AD18" s="33"/>
      <c r="AE18" s="41"/>
      <c r="AF18" s="201"/>
      <c r="AG18" s="201"/>
      <c r="AH18" s="201"/>
      <c r="AI18" s="201"/>
      <c r="AJ18" s="33"/>
      <c r="AK18" s="41"/>
      <c r="AL18" s="201"/>
      <c r="AM18" s="201"/>
      <c r="AN18" s="201"/>
      <c r="AO18" s="201"/>
      <c r="AP18" s="33"/>
    </row>
    <row r="19" spans="1:42" ht="7.5" customHeight="1"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X19" s="42"/>
      <c r="Y19" s="202"/>
      <c r="Z19" s="202"/>
      <c r="AA19" s="202"/>
      <c r="AB19" s="202"/>
      <c r="AC19" s="43"/>
      <c r="AD19" s="44"/>
      <c r="AE19" s="42"/>
      <c r="AF19" s="202"/>
      <c r="AG19" s="202"/>
      <c r="AH19" s="202"/>
      <c r="AI19" s="202"/>
      <c r="AJ19" s="44"/>
      <c r="AK19" s="42"/>
      <c r="AL19" s="202"/>
      <c r="AM19" s="202"/>
      <c r="AN19" s="202"/>
      <c r="AO19" s="202"/>
      <c r="AP19" s="44"/>
    </row>
    <row r="20" spans="1:42" ht="7.5" customHeight="1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Y20" s="1"/>
      <c r="Z20" s="1"/>
      <c r="AA20" s="1"/>
      <c r="AB20" s="1"/>
      <c r="AC20" s="1"/>
      <c r="AF20" s="1"/>
      <c r="AG20" s="1"/>
      <c r="AH20" s="1"/>
      <c r="AI20" s="1"/>
      <c r="AL20" s="1"/>
      <c r="AM20" s="1"/>
      <c r="AN20" s="1"/>
      <c r="AO20" s="1"/>
    </row>
    <row r="21" spans="1:42" ht="7.5" customHeight="1">
      <c r="O21" s="159" t="s">
        <v>13</v>
      </c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</row>
    <row r="22" spans="1:42" ht="7.5" customHeight="1">
      <c r="A22" s="97" t="s">
        <v>69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</row>
    <row r="23" spans="1:42" ht="7.5" customHeight="1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</row>
    <row r="24" spans="1:42" ht="9" customHeight="1">
      <c r="A24" s="105" t="s">
        <v>14</v>
      </c>
      <c r="B24" s="163" t="s">
        <v>71</v>
      </c>
      <c r="C24" s="163"/>
      <c r="D24" s="163"/>
      <c r="E24" s="163"/>
      <c r="F24" s="163"/>
      <c r="G24" s="163"/>
      <c r="H24" s="164"/>
      <c r="I24" s="105" t="s">
        <v>6</v>
      </c>
      <c r="J24" s="163" t="s">
        <v>15</v>
      </c>
      <c r="K24" s="163"/>
      <c r="L24" s="163"/>
      <c r="M24" s="163"/>
      <c r="N24" s="163"/>
      <c r="O24" s="163"/>
      <c r="P24" s="164"/>
      <c r="Q24" s="105" t="s">
        <v>8</v>
      </c>
      <c r="R24" s="106"/>
      <c r="S24" s="169" t="s">
        <v>16</v>
      </c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70"/>
      <c r="AE24" s="105" t="s">
        <v>17</v>
      </c>
      <c r="AF24" s="163" t="s">
        <v>18</v>
      </c>
      <c r="AG24" s="163"/>
      <c r="AH24" s="163"/>
      <c r="AI24" s="163"/>
      <c r="AJ24" s="164"/>
      <c r="AK24" s="105" t="s">
        <v>19</v>
      </c>
      <c r="AL24" s="203" t="s">
        <v>20</v>
      </c>
      <c r="AM24" s="204"/>
      <c r="AN24" s="204"/>
      <c r="AO24" s="204"/>
      <c r="AP24" s="205"/>
    </row>
    <row r="25" spans="1:42" ht="9" customHeight="1">
      <c r="A25" s="107"/>
      <c r="B25" s="165"/>
      <c r="C25" s="165"/>
      <c r="D25" s="165"/>
      <c r="E25" s="165"/>
      <c r="F25" s="165"/>
      <c r="G25" s="165"/>
      <c r="H25" s="166"/>
      <c r="I25" s="107"/>
      <c r="J25" s="165"/>
      <c r="K25" s="165"/>
      <c r="L25" s="165"/>
      <c r="M25" s="165"/>
      <c r="N25" s="165"/>
      <c r="O25" s="165"/>
      <c r="P25" s="166"/>
      <c r="Q25" s="107"/>
      <c r="R25" s="108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2"/>
      <c r="AE25" s="107"/>
      <c r="AF25" s="165"/>
      <c r="AG25" s="165"/>
      <c r="AH25" s="165"/>
      <c r="AI25" s="165"/>
      <c r="AJ25" s="166"/>
      <c r="AK25" s="107"/>
      <c r="AL25" s="206"/>
      <c r="AM25" s="207"/>
      <c r="AN25" s="207"/>
      <c r="AO25" s="207"/>
      <c r="AP25" s="208"/>
    </row>
    <row r="26" spans="1:42" ht="9" customHeight="1">
      <c r="A26" s="3"/>
      <c r="B26" s="167"/>
      <c r="C26" s="167"/>
      <c r="D26" s="167"/>
      <c r="E26" s="167"/>
      <c r="F26" s="167"/>
      <c r="G26" s="167"/>
      <c r="H26" s="168"/>
      <c r="I26" s="3"/>
      <c r="J26" s="167"/>
      <c r="K26" s="167"/>
      <c r="L26" s="167"/>
      <c r="M26" s="167"/>
      <c r="N26" s="167"/>
      <c r="O26" s="167"/>
      <c r="P26" s="168"/>
      <c r="Q26" s="3"/>
      <c r="R26" s="6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4"/>
      <c r="AE26" s="3"/>
      <c r="AF26" s="167"/>
      <c r="AG26" s="167"/>
      <c r="AH26" s="167"/>
      <c r="AI26" s="167"/>
      <c r="AJ26" s="168"/>
      <c r="AK26" s="3"/>
      <c r="AL26" s="209"/>
      <c r="AM26" s="210"/>
      <c r="AN26" s="210"/>
      <c r="AO26" s="210"/>
      <c r="AP26" s="211"/>
    </row>
    <row r="27" spans="1:42" ht="5.25" customHeight="1">
      <c r="A27" s="126"/>
      <c r="B27" s="127"/>
      <c r="C27" s="127"/>
      <c r="D27" s="127"/>
      <c r="E27" s="127"/>
      <c r="F27" s="127"/>
      <c r="G27" s="127"/>
      <c r="H27" s="128"/>
      <c r="I27" s="147"/>
      <c r="J27" s="148"/>
      <c r="K27" s="148"/>
      <c r="L27" s="148"/>
      <c r="M27" s="148"/>
      <c r="N27" s="148"/>
      <c r="O27" s="148"/>
      <c r="P27" s="149"/>
      <c r="Q27" s="41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33"/>
      <c r="AE27" s="121"/>
      <c r="AF27" s="122"/>
      <c r="AG27" s="122"/>
      <c r="AH27" s="122"/>
      <c r="AI27" s="122"/>
      <c r="AJ27" s="116" t="s">
        <v>10</v>
      </c>
      <c r="AK27" s="121"/>
      <c r="AL27" s="122"/>
      <c r="AM27" s="122"/>
      <c r="AN27" s="122"/>
      <c r="AO27" s="122"/>
      <c r="AP27" s="116" t="s">
        <v>10</v>
      </c>
    </row>
    <row r="28" spans="1:42" ht="13.5" customHeight="1">
      <c r="A28" s="129"/>
      <c r="B28" s="130"/>
      <c r="C28" s="130"/>
      <c r="D28" s="130"/>
      <c r="E28" s="130"/>
      <c r="F28" s="130"/>
      <c r="G28" s="130"/>
      <c r="H28" s="131"/>
      <c r="I28" s="150"/>
      <c r="J28" s="151"/>
      <c r="K28" s="151"/>
      <c r="L28" s="151"/>
      <c r="M28" s="151"/>
      <c r="N28" s="151"/>
      <c r="O28" s="151"/>
      <c r="P28" s="152"/>
      <c r="Q28" s="41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33"/>
      <c r="AE28" s="123"/>
      <c r="AF28" s="124"/>
      <c r="AG28" s="124"/>
      <c r="AH28" s="124"/>
      <c r="AI28" s="124"/>
      <c r="AJ28" s="117"/>
      <c r="AK28" s="123"/>
      <c r="AL28" s="124"/>
      <c r="AM28" s="124"/>
      <c r="AN28" s="124"/>
      <c r="AO28" s="124"/>
      <c r="AP28" s="117"/>
    </row>
    <row r="29" spans="1:42" ht="5.25" customHeight="1">
      <c r="A29" s="129"/>
      <c r="B29" s="130"/>
      <c r="C29" s="130"/>
      <c r="D29" s="130"/>
      <c r="E29" s="130"/>
      <c r="F29" s="130"/>
      <c r="G29" s="130"/>
      <c r="H29" s="131"/>
      <c r="I29" s="150"/>
      <c r="J29" s="151"/>
      <c r="K29" s="151"/>
      <c r="L29" s="151"/>
      <c r="M29" s="151"/>
      <c r="N29" s="151"/>
      <c r="O29" s="151"/>
      <c r="P29" s="152"/>
      <c r="Q29" s="41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33"/>
      <c r="AE29" s="123"/>
      <c r="AF29" s="124"/>
      <c r="AG29" s="124"/>
      <c r="AH29" s="124"/>
      <c r="AI29" s="124"/>
      <c r="AJ29" s="117"/>
      <c r="AK29" s="123"/>
      <c r="AL29" s="124"/>
      <c r="AM29" s="124"/>
      <c r="AN29" s="124"/>
      <c r="AO29" s="124"/>
      <c r="AP29" s="117"/>
    </row>
    <row r="30" spans="1:42" ht="13.95" customHeight="1">
      <c r="A30" s="129"/>
      <c r="B30" s="130"/>
      <c r="C30" s="130"/>
      <c r="D30" s="130"/>
      <c r="E30" s="130"/>
      <c r="F30" s="130"/>
      <c r="G30" s="130"/>
      <c r="H30" s="131"/>
      <c r="I30" s="150"/>
      <c r="J30" s="151"/>
      <c r="K30" s="151"/>
      <c r="L30" s="151"/>
      <c r="M30" s="151"/>
      <c r="N30" s="151"/>
      <c r="O30" s="151"/>
      <c r="P30" s="152"/>
      <c r="Q30" s="41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33"/>
      <c r="AE30" s="123"/>
      <c r="AF30" s="124"/>
      <c r="AG30" s="124"/>
      <c r="AH30" s="124"/>
      <c r="AI30" s="124"/>
      <c r="AJ30" s="117"/>
      <c r="AK30" s="123"/>
      <c r="AL30" s="124"/>
      <c r="AM30" s="124"/>
      <c r="AN30" s="124"/>
      <c r="AO30" s="124"/>
      <c r="AP30" s="117"/>
    </row>
    <row r="31" spans="1:42" ht="4.5" customHeight="1">
      <c r="A31" s="132"/>
      <c r="B31" s="133"/>
      <c r="C31" s="133"/>
      <c r="D31" s="133"/>
      <c r="E31" s="133"/>
      <c r="F31" s="133"/>
      <c r="G31" s="133"/>
      <c r="H31" s="134"/>
      <c r="I31" s="153"/>
      <c r="J31" s="154"/>
      <c r="K31" s="154"/>
      <c r="L31" s="154"/>
      <c r="M31" s="154"/>
      <c r="N31" s="154"/>
      <c r="O31" s="154"/>
      <c r="P31" s="155"/>
      <c r="Q31" s="41"/>
      <c r="R31" s="20"/>
      <c r="S31" s="49"/>
      <c r="T31" s="49"/>
      <c r="U31" s="49"/>
      <c r="V31" s="49"/>
      <c r="W31" s="20"/>
      <c r="X31" s="50"/>
      <c r="Y31" s="50"/>
      <c r="Z31" s="50"/>
      <c r="AA31" s="50"/>
      <c r="AB31" s="50"/>
      <c r="AC31" s="20"/>
      <c r="AD31" s="33"/>
      <c r="AE31" s="125"/>
      <c r="AF31" s="77"/>
      <c r="AG31" s="77"/>
      <c r="AH31" s="77"/>
      <c r="AI31" s="77"/>
      <c r="AJ31" s="156"/>
      <c r="AK31" s="125"/>
      <c r="AL31" s="77"/>
      <c r="AM31" s="77"/>
      <c r="AN31" s="77"/>
      <c r="AO31" s="77"/>
      <c r="AP31" s="156"/>
    </row>
    <row r="32" spans="1:42" ht="5.25" customHeight="1">
      <c r="A32" s="126"/>
      <c r="B32" s="127"/>
      <c r="C32" s="127"/>
      <c r="D32" s="127"/>
      <c r="E32" s="127"/>
      <c r="F32" s="127"/>
      <c r="G32" s="127"/>
      <c r="H32" s="128"/>
      <c r="I32" s="136"/>
      <c r="J32" s="137"/>
      <c r="K32" s="137"/>
      <c r="L32" s="137"/>
      <c r="M32" s="137"/>
      <c r="N32" s="137"/>
      <c r="O32" s="137"/>
      <c r="P32" s="138"/>
      <c r="Q32" s="51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34"/>
      <c r="AE32" s="121"/>
      <c r="AF32" s="122"/>
      <c r="AG32" s="122"/>
      <c r="AH32" s="122"/>
      <c r="AI32" s="122"/>
      <c r="AJ32" s="116"/>
      <c r="AK32" s="121"/>
      <c r="AL32" s="122"/>
      <c r="AM32" s="122"/>
      <c r="AN32" s="122"/>
      <c r="AO32" s="122"/>
      <c r="AP32" s="116"/>
    </row>
    <row r="33" spans="1:44" ht="13.95" customHeight="1">
      <c r="A33" s="129"/>
      <c r="B33" s="130"/>
      <c r="C33" s="130"/>
      <c r="D33" s="130"/>
      <c r="E33" s="130"/>
      <c r="F33" s="130"/>
      <c r="G33" s="130"/>
      <c r="H33" s="131"/>
      <c r="I33" s="139"/>
      <c r="J33" s="140"/>
      <c r="K33" s="140"/>
      <c r="L33" s="140"/>
      <c r="M33" s="140"/>
      <c r="N33" s="140"/>
      <c r="O33" s="140"/>
      <c r="P33" s="141"/>
      <c r="Q33" s="41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33"/>
      <c r="AE33" s="123"/>
      <c r="AF33" s="124"/>
      <c r="AG33" s="124"/>
      <c r="AH33" s="124"/>
      <c r="AI33" s="124"/>
      <c r="AJ33" s="117"/>
      <c r="AK33" s="123"/>
      <c r="AL33" s="124"/>
      <c r="AM33" s="124"/>
      <c r="AN33" s="124"/>
      <c r="AO33" s="124"/>
      <c r="AP33" s="117"/>
      <c r="AR33" s="48"/>
    </row>
    <row r="34" spans="1:44" ht="5.25" customHeight="1">
      <c r="A34" s="129"/>
      <c r="B34" s="130"/>
      <c r="C34" s="130"/>
      <c r="D34" s="130"/>
      <c r="E34" s="130"/>
      <c r="F34" s="130"/>
      <c r="G34" s="130"/>
      <c r="H34" s="131"/>
      <c r="I34" s="139"/>
      <c r="J34" s="140"/>
      <c r="K34" s="140"/>
      <c r="L34" s="140"/>
      <c r="M34" s="140"/>
      <c r="N34" s="140"/>
      <c r="O34" s="140"/>
      <c r="P34" s="141"/>
      <c r="Q34" s="41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33"/>
      <c r="AE34" s="123"/>
      <c r="AF34" s="124"/>
      <c r="AG34" s="124"/>
      <c r="AH34" s="124"/>
      <c r="AI34" s="124"/>
      <c r="AJ34" s="117"/>
      <c r="AK34" s="123"/>
      <c r="AL34" s="124"/>
      <c r="AM34" s="124"/>
      <c r="AN34" s="124"/>
      <c r="AO34" s="124"/>
      <c r="AP34" s="117"/>
    </row>
    <row r="35" spans="1:44" ht="13.95" customHeight="1">
      <c r="A35" s="129"/>
      <c r="B35" s="130"/>
      <c r="C35" s="130"/>
      <c r="D35" s="130"/>
      <c r="E35" s="130"/>
      <c r="F35" s="130"/>
      <c r="G35" s="130"/>
      <c r="H35" s="131"/>
      <c r="I35" s="139"/>
      <c r="J35" s="140"/>
      <c r="K35" s="140"/>
      <c r="L35" s="140"/>
      <c r="M35" s="140"/>
      <c r="N35" s="140"/>
      <c r="O35" s="140"/>
      <c r="P35" s="141"/>
      <c r="Q35" s="41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33"/>
      <c r="AE35" s="123"/>
      <c r="AF35" s="124"/>
      <c r="AG35" s="124"/>
      <c r="AH35" s="124"/>
      <c r="AI35" s="124"/>
      <c r="AJ35" s="33"/>
      <c r="AK35" s="123"/>
      <c r="AL35" s="124"/>
      <c r="AM35" s="124"/>
      <c r="AN35" s="124"/>
      <c r="AO35" s="124"/>
      <c r="AP35" s="33"/>
    </row>
    <row r="36" spans="1:44" ht="5.25" customHeight="1">
      <c r="A36" s="132"/>
      <c r="B36" s="133"/>
      <c r="C36" s="133"/>
      <c r="D36" s="133"/>
      <c r="E36" s="133"/>
      <c r="F36" s="133"/>
      <c r="G36" s="133"/>
      <c r="H36" s="134"/>
      <c r="I36" s="142"/>
      <c r="J36" s="143"/>
      <c r="K36" s="143"/>
      <c r="L36" s="143"/>
      <c r="M36" s="143"/>
      <c r="N36" s="143"/>
      <c r="O36" s="143"/>
      <c r="P36" s="144"/>
      <c r="Q36" s="42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44"/>
      <c r="AE36" s="125"/>
      <c r="AF36" s="77"/>
      <c r="AG36" s="77"/>
      <c r="AH36" s="77"/>
      <c r="AI36" s="77"/>
      <c r="AJ36" s="32"/>
      <c r="AK36" s="125"/>
      <c r="AL36" s="77"/>
      <c r="AM36" s="77"/>
      <c r="AN36" s="77"/>
      <c r="AO36" s="77"/>
      <c r="AP36" s="32"/>
    </row>
    <row r="37" spans="1:44" ht="5.25" customHeight="1">
      <c r="A37" s="126"/>
      <c r="B37" s="127"/>
      <c r="C37" s="127"/>
      <c r="D37" s="127"/>
      <c r="E37" s="127"/>
      <c r="F37" s="127"/>
      <c r="G37" s="127"/>
      <c r="H37" s="128"/>
      <c r="I37" s="136"/>
      <c r="J37" s="137"/>
      <c r="K37" s="137"/>
      <c r="L37" s="137"/>
      <c r="M37" s="137"/>
      <c r="N37" s="137"/>
      <c r="O37" s="137"/>
      <c r="P37" s="138"/>
      <c r="Q37" s="41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33"/>
      <c r="AE37" s="121"/>
      <c r="AF37" s="122"/>
      <c r="AG37" s="122"/>
      <c r="AH37" s="122"/>
      <c r="AI37" s="122"/>
      <c r="AJ37" s="116"/>
      <c r="AK37" s="121"/>
      <c r="AL37" s="122"/>
      <c r="AM37" s="122"/>
      <c r="AN37" s="122"/>
      <c r="AO37" s="122"/>
      <c r="AP37" s="116"/>
    </row>
    <row r="38" spans="1:44" ht="13.95" customHeight="1">
      <c r="A38" s="129"/>
      <c r="B38" s="130"/>
      <c r="C38" s="130"/>
      <c r="D38" s="130"/>
      <c r="E38" s="130"/>
      <c r="F38" s="130"/>
      <c r="G38" s="130"/>
      <c r="H38" s="131"/>
      <c r="I38" s="139"/>
      <c r="J38" s="140"/>
      <c r="K38" s="140"/>
      <c r="L38" s="140"/>
      <c r="M38" s="140"/>
      <c r="N38" s="140"/>
      <c r="O38" s="140"/>
      <c r="P38" s="141"/>
      <c r="Q38" s="41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33"/>
      <c r="AE38" s="123"/>
      <c r="AF38" s="124"/>
      <c r="AG38" s="124"/>
      <c r="AH38" s="124"/>
      <c r="AI38" s="124"/>
      <c r="AJ38" s="117"/>
      <c r="AK38" s="123"/>
      <c r="AL38" s="124"/>
      <c r="AM38" s="124"/>
      <c r="AN38" s="124"/>
      <c r="AO38" s="124"/>
      <c r="AP38" s="117"/>
    </row>
    <row r="39" spans="1:44" ht="5.25" customHeight="1">
      <c r="A39" s="129"/>
      <c r="B39" s="130"/>
      <c r="C39" s="130"/>
      <c r="D39" s="130"/>
      <c r="E39" s="130"/>
      <c r="F39" s="130"/>
      <c r="G39" s="130"/>
      <c r="H39" s="131"/>
      <c r="I39" s="139"/>
      <c r="J39" s="140"/>
      <c r="K39" s="140"/>
      <c r="L39" s="140"/>
      <c r="M39" s="140"/>
      <c r="N39" s="140"/>
      <c r="O39" s="140"/>
      <c r="P39" s="141"/>
      <c r="Q39" s="41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33"/>
      <c r="AE39" s="123"/>
      <c r="AF39" s="124"/>
      <c r="AG39" s="124"/>
      <c r="AH39" s="124"/>
      <c r="AI39" s="124"/>
      <c r="AJ39" s="117"/>
      <c r="AK39" s="123"/>
      <c r="AL39" s="124"/>
      <c r="AM39" s="124"/>
      <c r="AN39" s="124"/>
      <c r="AO39" s="124"/>
      <c r="AP39" s="117"/>
    </row>
    <row r="40" spans="1:44" ht="13.95" customHeight="1">
      <c r="A40" s="129"/>
      <c r="B40" s="130"/>
      <c r="C40" s="130"/>
      <c r="D40" s="130"/>
      <c r="E40" s="130"/>
      <c r="F40" s="130"/>
      <c r="G40" s="130"/>
      <c r="H40" s="131"/>
      <c r="I40" s="139"/>
      <c r="J40" s="140"/>
      <c r="K40" s="140"/>
      <c r="L40" s="140"/>
      <c r="M40" s="140"/>
      <c r="N40" s="140"/>
      <c r="O40" s="140"/>
      <c r="P40" s="141"/>
      <c r="Q40" s="41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33"/>
      <c r="AE40" s="123"/>
      <c r="AF40" s="124"/>
      <c r="AG40" s="124"/>
      <c r="AH40" s="124"/>
      <c r="AI40" s="124"/>
      <c r="AJ40" s="33"/>
      <c r="AK40" s="123"/>
      <c r="AL40" s="124"/>
      <c r="AM40" s="124"/>
      <c r="AN40" s="124"/>
      <c r="AO40" s="124"/>
      <c r="AP40" s="33"/>
    </row>
    <row r="41" spans="1:44" ht="5.25" customHeight="1">
      <c r="A41" s="132"/>
      <c r="B41" s="133"/>
      <c r="C41" s="133"/>
      <c r="D41" s="133"/>
      <c r="E41" s="133"/>
      <c r="F41" s="133"/>
      <c r="G41" s="133"/>
      <c r="H41" s="134"/>
      <c r="I41" s="142"/>
      <c r="J41" s="143"/>
      <c r="K41" s="143"/>
      <c r="L41" s="143"/>
      <c r="M41" s="143"/>
      <c r="N41" s="143"/>
      <c r="O41" s="143"/>
      <c r="P41" s="144"/>
      <c r="Q41" s="41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33"/>
      <c r="AE41" s="125"/>
      <c r="AF41" s="77"/>
      <c r="AG41" s="77"/>
      <c r="AH41" s="77"/>
      <c r="AI41" s="77"/>
      <c r="AJ41" s="32"/>
      <c r="AK41" s="125"/>
      <c r="AL41" s="77"/>
      <c r="AM41" s="77"/>
      <c r="AN41" s="77"/>
      <c r="AO41" s="77"/>
      <c r="AP41" s="32"/>
    </row>
    <row r="42" spans="1:44" ht="5.25" customHeight="1">
      <c r="A42" s="126"/>
      <c r="B42" s="127"/>
      <c r="C42" s="127"/>
      <c r="D42" s="127"/>
      <c r="E42" s="127"/>
      <c r="F42" s="127"/>
      <c r="G42" s="127"/>
      <c r="H42" s="128"/>
      <c r="I42" s="136"/>
      <c r="J42" s="137"/>
      <c r="K42" s="137"/>
      <c r="L42" s="137"/>
      <c r="M42" s="137"/>
      <c r="N42" s="137"/>
      <c r="O42" s="137"/>
      <c r="P42" s="138"/>
      <c r="Q42" s="51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34"/>
      <c r="AE42" s="121"/>
      <c r="AF42" s="122"/>
      <c r="AG42" s="122"/>
      <c r="AH42" s="122"/>
      <c r="AI42" s="122"/>
      <c r="AJ42" s="116"/>
      <c r="AK42" s="121"/>
      <c r="AL42" s="122"/>
      <c r="AM42" s="122"/>
      <c r="AN42" s="122"/>
      <c r="AO42" s="122"/>
      <c r="AP42" s="116"/>
    </row>
    <row r="43" spans="1:44" ht="13.95" customHeight="1">
      <c r="A43" s="129"/>
      <c r="B43" s="130"/>
      <c r="C43" s="130"/>
      <c r="D43" s="130"/>
      <c r="E43" s="130"/>
      <c r="F43" s="130"/>
      <c r="G43" s="130"/>
      <c r="H43" s="131"/>
      <c r="I43" s="139"/>
      <c r="J43" s="140"/>
      <c r="K43" s="140"/>
      <c r="L43" s="140"/>
      <c r="M43" s="140"/>
      <c r="N43" s="140"/>
      <c r="O43" s="140"/>
      <c r="P43" s="141"/>
      <c r="Q43" s="41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33"/>
      <c r="AE43" s="123"/>
      <c r="AF43" s="124"/>
      <c r="AG43" s="124"/>
      <c r="AH43" s="124"/>
      <c r="AI43" s="124"/>
      <c r="AJ43" s="117"/>
      <c r="AK43" s="123"/>
      <c r="AL43" s="124"/>
      <c r="AM43" s="124"/>
      <c r="AN43" s="124"/>
      <c r="AO43" s="124"/>
      <c r="AP43" s="117"/>
    </row>
    <row r="44" spans="1:44" ht="5.25" customHeight="1">
      <c r="A44" s="129"/>
      <c r="B44" s="130"/>
      <c r="C44" s="130"/>
      <c r="D44" s="130"/>
      <c r="E44" s="130"/>
      <c r="F44" s="130"/>
      <c r="G44" s="130"/>
      <c r="H44" s="131"/>
      <c r="I44" s="139"/>
      <c r="J44" s="140"/>
      <c r="K44" s="140"/>
      <c r="L44" s="140"/>
      <c r="M44" s="140"/>
      <c r="N44" s="140"/>
      <c r="O44" s="140"/>
      <c r="P44" s="141"/>
      <c r="Q44" s="41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33"/>
      <c r="AE44" s="123"/>
      <c r="AF44" s="124"/>
      <c r="AG44" s="124"/>
      <c r="AH44" s="124"/>
      <c r="AI44" s="124"/>
      <c r="AJ44" s="117"/>
      <c r="AK44" s="123"/>
      <c r="AL44" s="124"/>
      <c r="AM44" s="124"/>
      <c r="AN44" s="124"/>
      <c r="AO44" s="124"/>
      <c r="AP44" s="117"/>
    </row>
    <row r="45" spans="1:44" ht="13.95" customHeight="1">
      <c r="A45" s="129"/>
      <c r="B45" s="130"/>
      <c r="C45" s="130"/>
      <c r="D45" s="130"/>
      <c r="E45" s="130"/>
      <c r="F45" s="130"/>
      <c r="G45" s="130"/>
      <c r="H45" s="131"/>
      <c r="I45" s="139"/>
      <c r="J45" s="140"/>
      <c r="K45" s="140"/>
      <c r="L45" s="140"/>
      <c r="M45" s="140"/>
      <c r="N45" s="140"/>
      <c r="O45" s="140"/>
      <c r="P45" s="141"/>
      <c r="Q45" s="41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33"/>
      <c r="AE45" s="123"/>
      <c r="AF45" s="124"/>
      <c r="AG45" s="124"/>
      <c r="AH45" s="124"/>
      <c r="AI45" s="124"/>
      <c r="AJ45" s="33"/>
      <c r="AK45" s="123"/>
      <c r="AL45" s="124"/>
      <c r="AM45" s="124"/>
      <c r="AN45" s="124"/>
      <c r="AO45" s="124"/>
      <c r="AP45" s="33"/>
    </row>
    <row r="46" spans="1:44" ht="5.25" customHeight="1">
      <c r="A46" s="132"/>
      <c r="B46" s="133"/>
      <c r="C46" s="133"/>
      <c r="D46" s="133"/>
      <c r="E46" s="133"/>
      <c r="F46" s="133"/>
      <c r="G46" s="133"/>
      <c r="H46" s="134"/>
      <c r="I46" s="142"/>
      <c r="J46" s="143"/>
      <c r="K46" s="143"/>
      <c r="L46" s="143"/>
      <c r="M46" s="143"/>
      <c r="N46" s="143"/>
      <c r="O46" s="143"/>
      <c r="P46" s="144"/>
      <c r="Q46" s="42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44"/>
      <c r="AE46" s="125"/>
      <c r="AF46" s="77"/>
      <c r="AG46" s="77"/>
      <c r="AH46" s="77"/>
      <c r="AI46" s="77"/>
      <c r="AJ46" s="32"/>
      <c r="AK46" s="125"/>
      <c r="AL46" s="77"/>
      <c r="AM46" s="77"/>
      <c r="AN46" s="77"/>
      <c r="AO46" s="77"/>
      <c r="AP46" s="32"/>
    </row>
    <row r="47" spans="1:44" ht="5.25" customHeight="1">
      <c r="A47" s="126"/>
      <c r="B47" s="127"/>
      <c r="C47" s="127"/>
      <c r="D47" s="127"/>
      <c r="E47" s="127"/>
      <c r="F47" s="127"/>
      <c r="G47" s="127"/>
      <c r="H47" s="128"/>
      <c r="I47" s="136"/>
      <c r="J47" s="137"/>
      <c r="K47" s="137"/>
      <c r="L47" s="137"/>
      <c r="M47" s="137"/>
      <c r="N47" s="137"/>
      <c r="O47" s="137"/>
      <c r="P47" s="138"/>
      <c r="Q47" s="51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34"/>
      <c r="AE47" s="121"/>
      <c r="AF47" s="122"/>
      <c r="AG47" s="122"/>
      <c r="AH47" s="122"/>
      <c r="AI47" s="122"/>
      <c r="AJ47" s="116"/>
      <c r="AK47" s="121"/>
      <c r="AL47" s="122"/>
      <c r="AM47" s="122"/>
      <c r="AN47" s="122"/>
      <c r="AO47" s="122"/>
      <c r="AP47" s="116"/>
    </row>
    <row r="48" spans="1:44" ht="13.95" customHeight="1">
      <c r="A48" s="129"/>
      <c r="B48" s="130"/>
      <c r="C48" s="130"/>
      <c r="D48" s="130"/>
      <c r="E48" s="130"/>
      <c r="F48" s="130"/>
      <c r="G48" s="130"/>
      <c r="H48" s="131"/>
      <c r="I48" s="139"/>
      <c r="J48" s="140"/>
      <c r="K48" s="140"/>
      <c r="L48" s="140"/>
      <c r="M48" s="140"/>
      <c r="N48" s="140"/>
      <c r="O48" s="140"/>
      <c r="P48" s="141"/>
      <c r="Q48" s="41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33"/>
      <c r="AE48" s="123"/>
      <c r="AF48" s="124"/>
      <c r="AG48" s="124"/>
      <c r="AH48" s="124"/>
      <c r="AI48" s="124"/>
      <c r="AJ48" s="117"/>
      <c r="AK48" s="123"/>
      <c r="AL48" s="124"/>
      <c r="AM48" s="124"/>
      <c r="AN48" s="124"/>
      <c r="AO48" s="124"/>
      <c r="AP48" s="117"/>
    </row>
    <row r="49" spans="1:42" ht="5.25" customHeight="1">
      <c r="A49" s="129"/>
      <c r="B49" s="130"/>
      <c r="C49" s="130"/>
      <c r="D49" s="130"/>
      <c r="E49" s="130"/>
      <c r="F49" s="130"/>
      <c r="G49" s="130"/>
      <c r="H49" s="131"/>
      <c r="I49" s="139"/>
      <c r="J49" s="140"/>
      <c r="K49" s="140"/>
      <c r="L49" s="140"/>
      <c r="M49" s="140"/>
      <c r="N49" s="140"/>
      <c r="O49" s="140"/>
      <c r="P49" s="141"/>
      <c r="Q49" s="41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33"/>
      <c r="AE49" s="123"/>
      <c r="AF49" s="124"/>
      <c r="AG49" s="124"/>
      <c r="AH49" s="124"/>
      <c r="AI49" s="124"/>
      <c r="AJ49" s="117"/>
      <c r="AK49" s="123"/>
      <c r="AL49" s="124"/>
      <c r="AM49" s="124"/>
      <c r="AN49" s="124"/>
      <c r="AO49" s="124"/>
      <c r="AP49" s="117"/>
    </row>
    <row r="50" spans="1:42" ht="13.95" customHeight="1">
      <c r="A50" s="129"/>
      <c r="B50" s="130"/>
      <c r="C50" s="130"/>
      <c r="D50" s="130"/>
      <c r="E50" s="130"/>
      <c r="F50" s="130"/>
      <c r="G50" s="130"/>
      <c r="H50" s="131"/>
      <c r="I50" s="139"/>
      <c r="J50" s="140"/>
      <c r="K50" s="140"/>
      <c r="L50" s="140"/>
      <c r="M50" s="140"/>
      <c r="N50" s="140"/>
      <c r="O50" s="140"/>
      <c r="P50" s="141"/>
      <c r="Q50" s="41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33"/>
      <c r="AE50" s="123"/>
      <c r="AF50" s="124"/>
      <c r="AG50" s="124"/>
      <c r="AH50" s="124"/>
      <c r="AI50" s="124"/>
      <c r="AJ50" s="33"/>
      <c r="AK50" s="123"/>
      <c r="AL50" s="124"/>
      <c r="AM50" s="124"/>
      <c r="AN50" s="124"/>
      <c r="AO50" s="124"/>
      <c r="AP50" s="33"/>
    </row>
    <row r="51" spans="1:42" ht="4.5" customHeight="1">
      <c r="A51" s="132"/>
      <c r="B51" s="133"/>
      <c r="C51" s="133"/>
      <c r="D51" s="133"/>
      <c r="E51" s="133"/>
      <c r="F51" s="133"/>
      <c r="G51" s="133"/>
      <c r="H51" s="134"/>
      <c r="I51" s="142"/>
      <c r="J51" s="143"/>
      <c r="K51" s="143"/>
      <c r="L51" s="143"/>
      <c r="M51" s="143"/>
      <c r="N51" s="143"/>
      <c r="O51" s="143"/>
      <c r="P51" s="144"/>
      <c r="Q51" s="42"/>
      <c r="R51" s="53"/>
      <c r="S51" s="54"/>
      <c r="T51" s="54"/>
      <c r="U51" s="54"/>
      <c r="V51" s="54"/>
      <c r="W51" s="53"/>
      <c r="X51" s="55"/>
      <c r="Y51" s="55"/>
      <c r="Z51" s="55"/>
      <c r="AA51" s="55"/>
      <c r="AB51" s="55"/>
      <c r="AC51" s="53"/>
      <c r="AD51" s="44"/>
      <c r="AE51" s="125"/>
      <c r="AF51" s="77"/>
      <c r="AG51" s="77"/>
      <c r="AH51" s="77"/>
      <c r="AI51" s="77"/>
      <c r="AJ51" s="32"/>
      <c r="AK51" s="125"/>
      <c r="AL51" s="77"/>
      <c r="AM51" s="77"/>
      <c r="AN51" s="77"/>
      <c r="AO51" s="77"/>
      <c r="AP51" s="32"/>
    </row>
    <row r="52" spans="1:42" ht="5.25" customHeight="1">
      <c r="A52" s="126"/>
      <c r="B52" s="127"/>
      <c r="C52" s="127"/>
      <c r="D52" s="127"/>
      <c r="E52" s="127"/>
      <c r="F52" s="127"/>
      <c r="G52" s="127"/>
      <c r="H52" s="128"/>
      <c r="I52" s="136"/>
      <c r="J52" s="137"/>
      <c r="K52" s="137"/>
      <c r="L52" s="137"/>
      <c r="M52" s="137"/>
      <c r="N52" s="137"/>
      <c r="O52" s="137"/>
      <c r="P52" s="138"/>
      <c r="Q52" s="51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34"/>
      <c r="AE52" s="121"/>
      <c r="AF52" s="122"/>
      <c r="AG52" s="122"/>
      <c r="AH52" s="122"/>
      <c r="AI52" s="122"/>
      <c r="AJ52" s="116"/>
      <c r="AK52" s="121"/>
      <c r="AL52" s="122"/>
      <c r="AM52" s="122"/>
      <c r="AN52" s="122"/>
      <c r="AO52" s="122"/>
      <c r="AP52" s="116"/>
    </row>
    <row r="53" spans="1:42" ht="13.95" customHeight="1">
      <c r="A53" s="129"/>
      <c r="B53" s="130"/>
      <c r="C53" s="130"/>
      <c r="D53" s="130"/>
      <c r="E53" s="130"/>
      <c r="F53" s="130"/>
      <c r="G53" s="130"/>
      <c r="H53" s="131"/>
      <c r="I53" s="139"/>
      <c r="J53" s="140"/>
      <c r="K53" s="140"/>
      <c r="L53" s="140"/>
      <c r="M53" s="140"/>
      <c r="N53" s="140"/>
      <c r="O53" s="140"/>
      <c r="P53" s="141"/>
      <c r="Q53" s="41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33"/>
      <c r="AE53" s="123"/>
      <c r="AF53" s="124"/>
      <c r="AG53" s="124"/>
      <c r="AH53" s="124"/>
      <c r="AI53" s="124"/>
      <c r="AJ53" s="117"/>
      <c r="AK53" s="123"/>
      <c r="AL53" s="124"/>
      <c r="AM53" s="124"/>
      <c r="AN53" s="124"/>
      <c r="AO53" s="124"/>
      <c r="AP53" s="117"/>
    </row>
    <row r="54" spans="1:42" ht="5.25" customHeight="1">
      <c r="A54" s="129"/>
      <c r="B54" s="130"/>
      <c r="C54" s="130"/>
      <c r="D54" s="130"/>
      <c r="E54" s="130"/>
      <c r="F54" s="130"/>
      <c r="G54" s="130"/>
      <c r="H54" s="131"/>
      <c r="I54" s="139"/>
      <c r="J54" s="140"/>
      <c r="K54" s="140"/>
      <c r="L54" s="140"/>
      <c r="M54" s="140"/>
      <c r="N54" s="140"/>
      <c r="O54" s="140"/>
      <c r="P54" s="141"/>
      <c r="Q54" s="41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33"/>
      <c r="AE54" s="123"/>
      <c r="AF54" s="124"/>
      <c r="AG54" s="124"/>
      <c r="AH54" s="124"/>
      <c r="AI54" s="124"/>
      <c r="AJ54" s="117"/>
      <c r="AK54" s="123"/>
      <c r="AL54" s="124"/>
      <c r="AM54" s="124"/>
      <c r="AN54" s="124"/>
      <c r="AO54" s="124"/>
      <c r="AP54" s="117"/>
    </row>
    <row r="55" spans="1:42" ht="13.95" customHeight="1">
      <c r="A55" s="129"/>
      <c r="B55" s="130"/>
      <c r="C55" s="130"/>
      <c r="D55" s="130"/>
      <c r="E55" s="130"/>
      <c r="F55" s="130"/>
      <c r="G55" s="130"/>
      <c r="H55" s="131"/>
      <c r="I55" s="139"/>
      <c r="J55" s="140"/>
      <c r="K55" s="140"/>
      <c r="L55" s="140"/>
      <c r="M55" s="140"/>
      <c r="N55" s="140"/>
      <c r="O55" s="140"/>
      <c r="P55" s="141"/>
      <c r="Q55" s="41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33"/>
      <c r="AE55" s="123"/>
      <c r="AF55" s="124"/>
      <c r="AG55" s="124"/>
      <c r="AH55" s="124"/>
      <c r="AI55" s="124"/>
      <c r="AJ55" s="33"/>
      <c r="AK55" s="123"/>
      <c r="AL55" s="124"/>
      <c r="AM55" s="124"/>
      <c r="AN55" s="124"/>
      <c r="AO55" s="124"/>
      <c r="AP55" s="33"/>
    </row>
    <row r="56" spans="1:42" ht="5.25" customHeight="1">
      <c r="A56" s="132"/>
      <c r="B56" s="133"/>
      <c r="C56" s="133"/>
      <c r="D56" s="133"/>
      <c r="E56" s="133"/>
      <c r="F56" s="133"/>
      <c r="G56" s="133"/>
      <c r="H56" s="134"/>
      <c r="I56" s="142"/>
      <c r="J56" s="143"/>
      <c r="K56" s="143"/>
      <c r="L56" s="143"/>
      <c r="M56" s="143"/>
      <c r="N56" s="143"/>
      <c r="O56" s="143"/>
      <c r="P56" s="144"/>
      <c r="Q56" s="42"/>
      <c r="R56" s="53"/>
      <c r="S56" s="54"/>
      <c r="T56" s="54"/>
      <c r="U56" s="54"/>
      <c r="V56" s="54"/>
      <c r="W56" s="53"/>
      <c r="X56" s="55"/>
      <c r="Y56" s="55"/>
      <c r="Z56" s="55"/>
      <c r="AA56" s="55"/>
      <c r="AB56" s="55"/>
      <c r="AC56" s="53"/>
      <c r="AD56" s="44"/>
      <c r="AE56" s="125"/>
      <c r="AF56" s="77"/>
      <c r="AG56" s="77"/>
      <c r="AH56" s="77"/>
      <c r="AI56" s="77"/>
      <c r="AJ56" s="32"/>
      <c r="AK56" s="125"/>
      <c r="AL56" s="77"/>
      <c r="AM56" s="77"/>
      <c r="AN56" s="77"/>
      <c r="AO56" s="77"/>
      <c r="AP56" s="32"/>
    </row>
    <row r="57" spans="1:42" ht="5.25" customHeight="1">
      <c r="A57" s="126"/>
      <c r="B57" s="127"/>
      <c r="C57" s="127"/>
      <c r="D57" s="127"/>
      <c r="E57" s="127"/>
      <c r="F57" s="127"/>
      <c r="G57" s="127"/>
      <c r="H57" s="128"/>
      <c r="I57" s="136"/>
      <c r="J57" s="137"/>
      <c r="K57" s="137"/>
      <c r="L57" s="137"/>
      <c r="M57" s="137"/>
      <c r="N57" s="137"/>
      <c r="O57" s="137"/>
      <c r="P57" s="138"/>
      <c r="Q57" s="51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34"/>
      <c r="AE57" s="121"/>
      <c r="AF57" s="122"/>
      <c r="AG57" s="122"/>
      <c r="AH57" s="122"/>
      <c r="AI57" s="122"/>
      <c r="AJ57" s="116"/>
      <c r="AK57" s="121"/>
      <c r="AL57" s="122"/>
      <c r="AM57" s="122"/>
      <c r="AN57" s="122"/>
      <c r="AO57" s="122"/>
      <c r="AP57" s="116"/>
    </row>
    <row r="58" spans="1:42" ht="13.95" customHeight="1">
      <c r="A58" s="129"/>
      <c r="B58" s="130"/>
      <c r="C58" s="130"/>
      <c r="D58" s="130"/>
      <c r="E58" s="130"/>
      <c r="F58" s="130"/>
      <c r="G58" s="130"/>
      <c r="H58" s="131"/>
      <c r="I58" s="139"/>
      <c r="J58" s="140"/>
      <c r="K58" s="140"/>
      <c r="L58" s="140"/>
      <c r="M58" s="140"/>
      <c r="N58" s="140"/>
      <c r="O58" s="140"/>
      <c r="P58" s="141"/>
      <c r="Q58" s="41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33"/>
      <c r="AE58" s="123"/>
      <c r="AF58" s="124"/>
      <c r="AG58" s="124"/>
      <c r="AH58" s="124"/>
      <c r="AI58" s="124"/>
      <c r="AJ58" s="117"/>
      <c r="AK58" s="123"/>
      <c r="AL58" s="124"/>
      <c r="AM58" s="124"/>
      <c r="AN58" s="124"/>
      <c r="AO58" s="124"/>
      <c r="AP58" s="117"/>
    </row>
    <row r="59" spans="1:42" ht="5.25" customHeight="1">
      <c r="A59" s="129"/>
      <c r="B59" s="130"/>
      <c r="C59" s="130"/>
      <c r="D59" s="130"/>
      <c r="E59" s="130"/>
      <c r="F59" s="130"/>
      <c r="G59" s="130"/>
      <c r="H59" s="131"/>
      <c r="I59" s="139"/>
      <c r="J59" s="140"/>
      <c r="K59" s="140"/>
      <c r="L59" s="140"/>
      <c r="M59" s="140"/>
      <c r="N59" s="140"/>
      <c r="O59" s="140"/>
      <c r="P59" s="141"/>
      <c r="Q59" s="41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33"/>
      <c r="AE59" s="123"/>
      <c r="AF59" s="124"/>
      <c r="AG59" s="124"/>
      <c r="AH59" s="124"/>
      <c r="AI59" s="124"/>
      <c r="AJ59" s="117"/>
      <c r="AK59" s="123"/>
      <c r="AL59" s="124"/>
      <c r="AM59" s="124"/>
      <c r="AN59" s="124"/>
      <c r="AO59" s="124"/>
      <c r="AP59" s="117"/>
    </row>
    <row r="60" spans="1:42" ht="13.95" customHeight="1">
      <c r="A60" s="129"/>
      <c r="B60" s="130"/>
      <c r="C60" s="130"/>
      <c r="D60" s="130"/>
      <c r="E60" s="130"/>
      <c r="F60" s="130"/>
      <c r="G60" s="130"/>
      <c r="H60" s="131"/>
      <c r="I60" s="139"/>
      <c r="J60" s="140"/>
      <c r="K60" s="140"/>
      <c r="L60" s="140"/>
      <c r="M60" s="140"/>
      <c r="N60" s="140"/>
      <c r="O60" s="140"/>
      <c r="P60" s="141"/>
      <c r="Q60" s="41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33"/>
      <c r="AE60" s="123"/>
      <c r="AF60" s="124"/>
      <c r="AG60" s="124"/>
      <c r="AH60" s="124"/>
      <c r="AI60" s="124"/>
      <c r="AJ60" s="33"/>
      <c r="AK60" s="123"/>
      <c r="AL60" s="124"/>
      <c r="AM60" s="124"/>
      <c r="AN60" s="124"/>
      <c r="AO60" s="124"/>
      <c r="AP60" s="33"/>
    </row>
    <row r="61" spans="1:42" ht="5.25" customHeight="1">
      <c r="A61" s="132"/>
      <c r="B61" s="133"/>
      <c r="C61" s="133"/>
      <c r="D61" s="133"/>
      <c r="E61" s="133"/>
      <c r="F61" s="133"/>
      <c r="G61" s="133"/>
      <c r="H61" s="134"/>
      <c r="I61" s="142"/>
      <c r="J61" s="143"/>
      <c r="K61" s="143"/>
      <c r="L61" s="143"/>
      <c r="M61" s="143"/>
      <c r="N61" s="143"/>
      <c r="O61" s="143"/>
      <c r="P61" s="144"/>
      <c r="Q61" s="42"/>
      <c r="R61" s="53"/>
      <c r="S61" s="54"/>
      <c r="T61" s="54"/>
      <c r="U61" s="54"/>
      <c r="V61" s="54"/>
      <c r="W61" s="53"/>
      <c r="X61" s="55"/>
      <c r="Y61" s="55"/>
      <c r="Z61" s="55"/>
      <c r="AA61" s="55"/>
      <c r="AB61" s="55"/>
      <c r="AC61" s="53"/>
      <c r="AD61" s="44"/>
      <c r="AE61" s="125"/>
      <c r="AF61" s="77"/>
      <c r="AG61" s="77"/>
      <c r="AH61" s="77"/>
      <c r="AI61" s="77"/>
      <c r="AJ61" s="32"/>
      <c r="AK61" s="125"/>
      <c r="AL61" s="77"/>
      <c r="AM61" s="77"/>
      <c r="AN61" s="77"/>
      <c r="AO61" s="77"/>
      <c r="AP61" s="32"/>
    </row>
    <row r="62" spans="1:42" ht="5.25" customHeight="1">
      <c r="A62" s="126"/>
      <c r="B62" s="127"/>
      <c r="C62" s="127"/>
      <c r="D62" s="127"/>
      <c r="E62" s="127"/>
      <c r="F62" s="127"/>
      <c r="G62" s="127"/>
      <c r="H62" s="128"/>
      <c r="I62" s="136"/>
      <c r="J62" s="137"/>
      <c r="K62" s="137"/>
      <c r="L62" s="137"/>
      <c r="M62" s="137"/>
      <c r="N62" s="137"/>
      <c r="O62" s="137"/>
      <c r="P62" s="138"/>
      <c r="Q62" s="51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34"/>
      <c r="AE62" s="121"/>
      <c r="AF62" s="122"/>
      <c r="AG62" s="122"/>
      <c r="AH62" s="122"/>
      <c r="AI62" s="122"/>
      <c r="AJ62" s="116"/>
      <c r="AK62" s="121"/>
      <c r="AL62" s="122"/>
      <c r="AM62" s="122"/>
      <c r="AN62" s="122"/>
      <c r="AO62" s="122"/>
      <c r="AP62" s="116"/>
    </row>
    <row r="63" spans="1:42" ht="12.75" customHeight="1">
      <c r="A63" s="129"/>
      <c r="B63" s="130"/>
      <c r="C63" s="130"/>
      <c r="D63" s="130"/>
      <c r="E63" s="130"/>
      <c r="F63" s="130"/>
      <c r="G63" s="130"/>
      <c r="H63" s="131"/>
      <c r="I63" s="139"/>
      <c r="J63" s="140"/>
      <c r="K63" s="140"/>
      <c r="L63" s="140"/>
      <c r="M63" s="140"/>
      <c r="N63" s="140"/>
      <c r="O63" s="140"/>
      <c r="P63" s="141"/>
      <c r="Q63" s="41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33"/>
      <c r="AE63" s="123"/>
      <c r="AF63" s="124"/>
      <c r="AG63" s="124"/>
      <c r="AH63" s="124"/>
      <c r="AI63" s="124"/>
      <c r="AJ63" s="117"/>
      <c r="AK63" s="123"/>
      <c r="AL63" s="124"/>
      <c r="AM63" s="124"/>
      <c r="AN63" s="124"/>
      <c r="AO63" s="124"/>
      <c r="AP63" s="117"/>
    </row>
    <row r="64" spans="1:42" ht="5.25" customHeight="1">
      <c r="A64" s="129"/>
      <c r="B64" s="130"/>
      <c r="C64" s="130"/>
      <c r="D64" s="130"/>
      <c r="E64" s="130"/>
      <c r="F64" s="130"/>
      <c r="G64" s="130"/>
      <c r="H64" s="131"/>
      <c r="I64" s="139"/>
      <c r="J64" s="140"/>
      <c r="K64" s="140"/>
      <c r="L64" s="140"/>
      <c r="M64" s="140"/>
      <c r="N64" s="140"/>
      <c r="O64" s="140"/>
      <c r="P64" s="141"/>
      <c r="Q64" s="41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33"/>
      <c r="AE64" s="123"/>
      <c r="AF64" s="124"/>
      <c r="AG64" s="124"/>
      <c r="AH64" s="124"/>
      <c r="AI64" s="124"/>
      <c r="AJ64" s="117"/>
      <c r="AK64" s="123"/>
      <c r="AL64" s="124"/>
      <c r="AM64" s="124"/>
      <c r="AN64" s="124"/>
      <c r="AO64" s="124"/>
      <c r="AP64" s="117"/>
    </row>
    <row r="65" spans="1:42" ht="12.75" customHeight="1">
      <c r="A65" s="129"/>
      <c r="B65" s="130"/>
      <c r="C65" s="130"/>
      <c r="D65" s="130"/>
      <c r="E65" s="130"/>
      <c r="F65" s="130"/>
      <c r="G65" s="130"/>
      <c r="H65" s="131"/>
      <c r="I65" s="139"/>
      <c r="J65" s="140"/>
      <c r="K65" s="140"/>
      <c r="L65" s="140"/>
      <c r="M65" s="140"/>
      <c r="N65" s="140"/>
      <c r="O65" s="140"/>
      <c r="P65" s="141"/>
      <c r="Q65" s="41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33"/>
      <c r="AE65" s="123"/>
      <c r="AF65" s="124"/>
      <c r="AG65" s="124"/>
      <c r="AH65" s="124"/>
      <c r="AI65" s="124"/>
      <c r="AJ65" s="33"/>
      <c r="AK65" s="123"/>
      <c r="AL65" s="124"/>
      <c r="AM65" s="124"/>
      <c r="AN65" s="124"/>
      <c r="AO65" s="124"/>
      <c r="AP65" s="33"/>
    </row>
    <row r="66" spans="1:42" ht="5.25" customHeight="1">
      <c r="A66" s="132"/>
      <c r="B66" s="133"/>
      <c r="C66" s="133"/>
      <c r="D66" s="133"/>
      <c r="E66" s="133"/>
      <c r="F66" s="133"/>
      <c r="G66" s="133"/>
      <c r="H66" s="134"/>
      <c r="I66" s="142"/>
      <c r="J66" s="143"/>
      <c r="K66" s="143"/>
      <c r="L66" s="143"/>
      <c r="M66" s="143"/>
      <c r="N66" s="143"/>
      <c r="O66" s="143"/>
      <c r="P66" s="144"/>
      <c r="Q66" s="42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44"/>
      <c r="AE66" s="125"/>
      <c r="AF66" s="77"/>
      <c r="AG66" s="77"/>
      <c r="AH66" s="77"/>
      <c r="AI66" s="77"/>
      <c r="AJ66" s="32"/>
      <c r="AK66" s="125"/>
      <c r="AL66" s="77"/>
      <c r="AM66" s="77"/>
      <c r="AN66" s="77"/>
      <c r="AO66" s="77"/>
      <c r="AP66" s="32"/>
    </row>
    <row r="67" spans="1:42" ht="5.25" customHeight="1">
      <c r="A67" s="126"/>
      <c r="B67" s="127"/>
      <c r="C67" s="127"/>
      <c r="D67" s="127"/>
      <c r="E67" s="127"/>
      <c r="F67" s="127"/>
      <c r="G67" s="127"/>
      <c r="H67" s="128"/>
      <c r="I67" s="136"/>
      <c r="J67" s="137"/>
      <c r="K67" s="137"/>
      <c r="L67" s="137"/>
      <c r="M67" s="137"/>
      <c r="N67" s="137"/>
      <c r="O67" s="137"/>
      <c r="P67" s="138"/>
      <c r="Q67" s="51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34"/>
      <c r="AE67" s="121"/>
      <c r="AF67" s="122"/>
      <c r="AG67" s="122"/>
      <c r="AH67" s="122"/>
      <c r="AI67" s="122"/>
      <c r="AJ67" s="116"/>
      <c r="AK67" s="121"/>
      <c r="AL67" s="122"/>
      <c r="AM67" s="122"/>
      <c r="AN67" s="122"/>
      <c r="AO67" s="122"/>
      <c r="AP67" s="116"/>
    </row>
    <row r="68" spans="1:42" ht="11.25" customHeight="1">
      <c r="A68" s="129"/>
      <c r="B68" s="130"/>
      <c r="C68" s="130"/>
      <c r="D68" s="130"/>
      <c r="E68" s="130"/>
      <c r="F68" s="130"/>
      <c r="G68" s="130"/>
      <c r="H68" s="131"/>
      <c r="I68" s="139"/>
      <c r="J68" s="140"/>
      <c r="K68" s="140"/>
      <c r="L68" s="140"/>
      <c r="M68" s="140"/>
      <c r="N68" s="140"/>
      <c r="O68" s="140"/>
      <c r="P68" s="141"/>
      <c r="Q68" s="41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33"/>
      <c r="AE68" s="123"/>
      <c r="AF68" s="124"/>
      <c r="AG68" s="124"/>
      <c r="AH68" s="124"/>
      <c r="AI68" s="124"/>
      <c r="AJ68" s="117"/>
      <c r="AK68" s="123"/>
      <c r="AL68" s="124"/>
      <c r="AM68" s="124"/>
      <c r="AN68" s="124"/>
      <c r="AO68" s="124"/>
      <c r="AP68" s="117"/>
    </row>
    <row r="69" spans="1:42" ht="6" customHeight="1">
      <c r="A69" s="129"/>
      <c r="B69" s="130"/>
      <c r="C69" s="130"/>
      <c r="D69" s="130"/>
      <c r="E69" s="130"/>
      <c r="F69" s="130"/>
      <c r="G69" s="130"/>
      <c r="H69" s="131"/>
      <c r="I69" s="139"/>
      <c r="J69" s="140"/>
      <c r="K69" s="140"/>
      <c r="L69" s="140"/>
      <c r="M69" s="140"/>
      <c r="N69" s="140"/>
      <c r="O69" s="140"/>
      <c r="P69" s="141"/>
      <c r="Q69" s="41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33"/>
      <c r="AE69" s="123"/>
      <c r="AF69" s="124"/>
      <c r="AG69" s="124"/>
      <c r="AH69" s="124"/>
      <c r="AI69" s="124"/>
      <c r="AJ69" s="117"/>
      <c r="AK69" s="123"/>
      <c r="AL69" s="124"/>
      <c r="AM69" s="124"/>
      <c r="AN69" s="124"/>
      <c r="AO69" s="124"/>
      <c r="AP69" s="117"/>
    </row>
    <row r="70" spans="1:42" ht="12.75" customHeight="1">
      <c r="A70" s="129"/>
      <c r="B70" s="130"/>
      <c r="C70" s="130"/>
      <c r="D70" s="130"/>
      <c r="E70" s="130"/>
      <c r="F70" s="130"/>
      <c r="G70" s="130"/>
      <c r="H70" s="131"/>
      <c r="I70" s="139"/>
      <c r="J70" s="140"/>
      <c r="K70" s="140"/>
      <c r="L70" s="140"/>
      <c r="M70" s="140"/>
      <c r="N70" s="140"/>
      <c r="O70" s="140"/>
      <c r="P70" s="141"/>
      <c r="Q70" s="41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33"/>
      <c r="AE70" s="123"/>
      <c r="AF70" s="124"/>
      <c r="AG70" s="124"/>
      <c r="AH70" s="124"/>
      <c r="AI70" s="124"/>
      <c r="AJ70" s="33"/>
      <c r="AK70" s="123"/>
      <c r="AL70" s="124"/>
      <c r="AM70" s="124"/>
      <c r="AN70" s="124"/>
      <c r="AO70" s="124"/>
      <c r="AP70" s="33"/>
    </row>
    <row r="71" spans="1:42" ht="6" customHeight="1">
      <c r="A71" s="132"/>
      <c r="B71" s="133"/>
      <c r="C71" s="133"/>
      <c r="D71" s="133"/>
      <c r="E71" s="133"/>
      <c r="F71" s="133"/>
      <c r="G71" s="133"/>
      <c r="H71" s="134"/>
      <c r="I71" s="142"/>
      <c r="J71" s="143"/>
      <c r="K71" s="143"/>
      <c r="L71" s="143"/>
      <c r="M71" s="143"/>
      <c r="N71" s="143"/>
      <c r="O71" s="143"/>
      <c r="P71" s="144"/>
      <c r="Q71" s="42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44"/>
      <c r="AE71" s="125"/>
      <c r="AF71" s="77"/>
      <c r="AG71" s="77"/>
      <c r="AH71" s="77"/>
      <c r="AI71" s="77"/>
      <c r="AJ71" s="32"/>
      <c r="AK71" s="125"/>
      <c r="AL71" s="77"/>
      <c r="AM71" s="77"/>
      <c r="AN71" s="77"/>
      <c r="AO71" s="77"/>
      <c r="AP71" s="32"/>
    </row>
    <row r="72" spans="1:42" ht="5.25" customHeight="1">
      <c r="A72" s="126"/>
      <c r="B72" s="127"/>
      <c r="C72" s="127"/>
      <c r="D72" s="127"/>
      <c r="E72" s="127"/>
      <c r="F72" s="127"/>
      <c r="G72" s="127"/>
      <c r="H72" s="128"/>
      <c r="I72" s="136"/>
      <c r="J72" s="137"/>
      <c r="K72" s="137"/>
      <c r="L72" s="137"/>
      <c r="M72" s="137"/>
      <c r="N72" s="137"/>
      <c r="O72" s="137"/>
      <c r="P72" s="138"/>
      <c r="Q72" s="41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33"/>
      <c r="AE72" s="121"/>
      <c r="AF72" s="122"/>
      <c r="AG72" s="122"/>
      <c r="AH72" s="122"/>
      <c r="AI72" s="122"/>
      <c r="AJ72" s="116"/>
      <c r="AK72" s="121"/>
      <c r="AL72" s="122"/>
      <c r="AM72" s="122"/>
      <c r="AN72" s="122"/>
      <c r="AO72" s="122"/>
      <c r="AP72" s="116"/>
    </row>
    <row r="73" spans="1:42" ht="12.75" customHeight="1">
      <c r="A73" s="129"/>
      <c r="B73" s="130"/>
      <c r="C73" s="130"/>
      <c r="D73" s="130"/>
      <c r="E73" s="130"/>
      <c r="F73" s="130"/>
      <c r="G73" s="130"/>
      <c r="H73" s="131"/>
      <c r="I73" s="139"/>
      <c r="J73" s="140"/>
      <c r="K73" s="140"/>
      <c r="L73" s="140"/>
      <c r="M73" s="140"/>
      <c r="N73" s="140"/>
      <c r="O73" s="140"/>
      <c r="P73" s="141"/>
      <c r="Q73" s="41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33"/>
      <c r="AE73" s="123"/>
      <c r="AF73" s="124"/>
      <c r="AG73" s="124"/>
      <c r="AH73" s="124"/>
      <c r="AI73" s="124"/>
      <c r="AJ73" s="117"/>
      <c r="AK73" s="123"/>
      <c r="AL73" s="124"/>
      <c r="AM73" s="124"/>
      <c r="AN73" s="124"/>
      <c r="AO73" s="124"/>
      <c r="AP73" s="117"/>
    </row>
    <row r="74" spans="1:42" ht="6" customHeight="1">
      <c r="A74" s="129"/>
      <c r="B74" s="130"/>
      <c r="C74" s="130"/>
      <c r="D74" s="130"/>
      <c r="E74" s="130"/>
      <c r="F74" s="130"/>
      <c r="G74" s="130"/>
      <c r="H74" s="131"/>
      <c r="I74" s="139"/>
      <c r="J74" s="140"/>
      <c r="K74" s="140"/>
      <c r="L74" s="140"/>
      <c r="M74" s="140"/>
      <c r="N74" s="140"/>
      <c r="O74" s="140"/>
      <c r="P74" s="141"/>
      <c r="Q74" s="41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33"/>
      <c r="AE74" s="123"/>
      <c r="AF74" s="124"/>
      <c r="AG74" s="124"/>
      <c r="AH74" s="124"/>
      <c r="AI74" s="124"/>
      <c r="AJ74" s="117"/>
      <c r="AK74" s="123"/>
      <c r="AL74" s="124"/>
      <c r="AM74" s="124"/>
      <c r="AN74" s="124"/>
      <c r="AO74" s="124"/>
      <c r="AP74" s="117"/>
    </row>
    <row r="75" spans="1:42" ht="12.75" customHeight="1">
      <c r="A75" s="129"/>
      <c r="B75" s="130"/>
      <c r="C75" s="130"/>
      <c r="D75" s="130"/>
      <c r="E75" s="130"/>
      <c r="F75" s="130"/>
      <c r="G75" s="130"/>
      <c r="H75" s="131"/>
      <c r="I75" s="139"/>
      <c r="J75" s="140"/>
      <c r="K75" s="140"/>
      <c r="L75" s="140"/>
      <c r="M75" s="140"/>
      <c r="N75" s="140"/>
      <c r="O75" s="140"/>
      <c r="P75" s="141"/>
      <c r="Q75" s="41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33"/>
      <c r="AE75" s="123"/>
      <c r="AF75" s="124"/>
      <c r="AG75" s="124"/>
      <c r="AH75" s="124"/>
      <c r="AI75" s="124"/>
      <c r="AJ75" s="33"/>
      <c r="AK75" s="123"/>
      <c r="AL75" s="124"/>
      <c r="AM75" s="124"/>
      <c r="AN75" s="124"/>
      <c r="AO75" s="124"/>
      <c r="AP75" s="33"/>
    </row>
    <row r="76" spans="1:42" ht="6.75" customHeight="1" thickBot="1">
      <c r="A76" s="132"/>
      <c r="B76" s="133"/>
      <c r="C76" s="133"/>
      <c r="D76" s="133"/>
      <c r="E76" s="133"/>
      <c r="F76" s="133"/>
      <c r="G76" s="133"/>
      <c r="H76" s="134"/>
      <c r="I76" s="142"/>
      <c r="J76" s="143"/>
      <c r="K76" s="143"/>
      <c r="L76" s="143"/>
      <c r="M76" s="143"/>
      <c r="N76" s="143"/>
      <c r="O76" s="143"/>
      <c r="P76" s="144"/>
      <c r="Q76" s="56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8"/>
      <c r="AE76" s="125"/>
      <c r="AF76" s="77"/>
      <c r="AG76" s="77"/>
      <c r="AH76" s="77"/>
      <c r="AI76" s="77"/>
      <c r="AJ76" s="32"/>
      <c r="AK76" s="125"/>
      <c r="AL76" s="77"/>
      <c r="AM76" s="77"/>
      <c r="AN76" s="77"/>
      <c r="AO76" s="77"/>
      <c r="AP76" s="32"/>
    </row>
    <row r="77" spans="1:42" ht="11.25" customHeight="1" thickTop="1">
      <c r="A77" s="118" t="s">
        <v>67</v>
      </c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20"/>
      <c r="AE77" s="9" t="s">
        <v>21</v>
      </c>
      <c r="AF77" s="135">
        <f>SUM(AE27:AI76)</f>
        <v>0</v>
      </c>
      <c r="AG77" s="135"/>
      <c r="AH77" s="135"/>
      <c r="AI77" s="135"/>
      <c r="AJ77" s="10"/>
      <c r="AK77" s="9" t="s">
        <v>22</v>
      </c>
      <c r="AL77" s="135">
        <f>SUM(AK27:AO76)</f>
        <v>0</v>
      </c>
      <c r="AM77" s="135"/>
      <c r="AN77" s="135"/>
      <c r="AO77" s="135"/>
      <c r="AP77" s="10"/>
    </row>
    <row r="78" spans="1:42" ht="11.25" customHeight="1">
      <c r="A78" s="110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2"/>
      <c r="AE78" s="11"/>
      <c r="AF78" s="95"/>
      <c r="AG78" s="95"/>
      <c r="AH78" s="95"/>
      <c r="AI78" s="95"/>
      <c r="AJ78" s="4" t="s">
        <v>10</v>
      </c>
      <c r="AK78" s="11"/>
      <c r="AL78" s="95"/>
      <c r="AM78" s="95"/>
      <c r="AN78" s="95"/>
      <c r="AO78" s="95"/>
      <c r="AP78" s="4" t="s">
        <v>10</v>
      </c>
    </row>
    <row r="79" spans="1:42" ht="11.25" customHeight="1"/>
    <row r="80" spans="1:42" ht="11.25" customHeight="1">
      <c r="A80" s="105" t="s">
        <v>23</v>
      </c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4"/>
      <c r="Y80" s="113" t="s">
        <v>24</v>
      </c>
      <c r="Z80" s="145" t="s">
        <v>25</v>
      </c>
      <c r="AA80" s="146"/>
      <c r="AB80" s="146"/>
      <c r="AC80" s="146"/>
      <c r="AD80" s="146"/>
      <c r="AE80" s="146"/>
      <c r="AF80" s="8"/>
      <c r="AG80" s="8"/>
      <c r="AH80" s="7" t="s">
        <v>10</v>
      </c>
      <c r="AI80" s="113" t="s">
        <v>26</v>
      </c>
      <c r="AJ80" s="145" t="s">
        <v>27</v>
      </c>
      <c r="AK80" s="146"/>
      <c r="AL80" s="146"/>
      <c r="AM80" s="146"/>
      <c r="AN80" s="146"/>
      <c r="AO80" s="8"/>
      <c r="AP80" s="7" t="s">
        <v>10</v>
      </c>
    </row>
    <row r="81" spans="1:42" ht="11.25" customHeight="1">
      <c r="A81" s="107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9"/>
      <c r="Y81" s="114"/>
      <c r="Z81" s="91">
        <f>AF16+AF77</f>
        <v>0</v>
      </c>
      <c r="AA81" s="92"/>
      <c r="AB81" s="92"/>
      <c r="AC81" s="92"/>
      <c r="AD81" s="92"/>
      <c r="AE81" s="92"/>
      <c r="AF81" s="92"/>
      <c r="AG81" s="92"/>
      <c r="AH81" s="93"/>
      <c r="AI81" s="114"/>
      <c r="AJ81" s="91">
        <f>AL16+AL77</f>
        <v>0</v>
      </c>
      <c r="AK81" s="92"/>
      <c r="AL81" s="92"/>
      <c r="AM81" s="92"/>
      <c r="AN81" s="92"/>
      <c r="AO81" s="92"/>
      <c r="AP81" s="93"/>
    </row>
    <row r="82" spans="1:42" ht="11.25" customHeight="1">
      <c r="A82" s="110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2"/>
      <c r="Y82" s="115"/>
      <c r="Z82" s="94"/>
      <c r="AA82" s="95"/>
      <c r="AB82" s="95"/>
      <c r="AC82" s="95"/>
      <c r="AD82" s="95"/>
      <c r="AE82" s="95"/>
      <c r="AF82" s="95"/>
      <c r="AG82" s="95"/>
      <c r="AH82" s="96"/>
      <c r="AI82" s="115"/>
      <c r="AJ82" s="94"/>
      <c r="AK82" s="95"/>
      <c r="AL82" s="95"/>
      <c r="AM82" s="95"/>
      <c r="AN82" s="95"/>
      <c r="AO82" s="95"/>
      <c r="AP82" s="96"/>
    </row>
    <row r="83" spans="1:42" ht="11.25" customHeight="1">
      <c r="A83" s="97" t="s">
        <v>28</v>
      </c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</row>
    <row r="84" spans="1:42" ht="11.25" customHeight="1" thickBo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</row>
    <row r="85" spans="1:42" ht="12.75" customHeight="1" thickBot="1">
      <c r="A85" s="99" t="s">
        <v>29</v>
      </c>
      <c r="B85" s="100"/>
      <c r="C85" s="100"/>
      <c r="D85" s="100"/>
      <c r="E85" s="100"/>
      <c r="F85" s="100"/>
      <c r="G85" s="100"/>
      <c r="H85" s="100"/>
      <c r="I85" s="101"/>
      <c r="J85" s="102" t="s">
        <v>30</v>
      </c>
      <c r="K85" s="102"/>
      <c r="L85" s="103">
        <f>Z81</f>
        <v>0</v>
      </c>
      <c r="M85" s="103"/>
      <c r="N85" s="103"/>
      <c r="O85" s="103"/>
      <c r="P85" s="104" t="s">
        <v>10</v>
      </c>
      <c r="S85" s="74" t="s">
        <v>24</v>
      </c>
      <c r="T85" s="74"/>
    </row>
    <row r="86" spans="1:42" ht="12.75" customHeight="1" thickBot="1">
      <c r="A86" s="60"/>
      <c r="B86" s="61"/>
      <c r="C86" s="61"/>
      <c r="D86" s="61"/>
      <c r="E86" s="61"/>
      <c r="F86" s="61"/>
      <c r="G86" s="61"/>
      <c r="H86" s="61"/>
      <c r="I86" s="73"/>
      <c r="J86" s="12"/>
      <c r="K86" s="12"/>
      <c r="L86" s="80"/>
      <c r="M86" s="80"/>
      <c r="N86" s="80"/>
      <c r="O86" s="80"/>
      <c r="P86" s="82"/>
      <c r="S86" s="74"/>
      <c r="T86" s="74"/>
    </row>
    <row r="87" spans="1:42" ht="12.75" customHeight="1" thickBot="1">
      <c r="A87" s="86" t="s">
        <v>31</v>
      </c>
      <c r="B87" s="87"/>
      <c r="C87" s="87"/>
      <c r="D87" s="87"/>
      <c r="E87" s="87"/>
      <c r="F87" s="87"/>
      <c r="G87" s="87"/>
      <c r="H87" s="87"/>
      <c r="I87" s="88"/>
      <c r="J87" s="15"/>
      <c r="K87" s="83">
        <f>AJ81</f>
        <v>0</v>
      </c>
      <c r="L87" s="83"/>
      <c r="M87" s="83"/>
      <c r="N87" s="83"/>
      <c r="O87" s="83"/>
      <c r="P87" s="84" t="s">
        <v>10</v>
      </c>
      <c r="S87" s="74" t="s">
        <v>32</v>
      </c>
      <c r="T87" s="74"/>
    </row>
    <row r="88" spans="1:42" ht="12.75" customHeight="1" thickBot="1">
      <c r="A88" s="86"/>
      <c r="B88" s="87"/>
      <c r="C88" s="87"/>
      <c r="D88" s="87"/>
      <c r="E88" s="87"/>
      <c r="F88" s="87"/>
      <c r="G88" s="87"/>
      <c r="H88" s="87"/>
      <c r="I88" s="88"/>
      <c r="J88" s="16"/>
      <c r="K88" s="80"/>
      <c r="L88" s="80"/>
      <c r="M88" s="80"/>
      <c r="N88" s="80"/>
      <c r="O88" s="80"/>
      <c r="P88" s="90"/>
      <c r="S88" s="74"/>
      <c r="T88" s="74"/>
    </row>
    <row r="89" spans="1:42" ht="12.75" customHeight="1" thickBot="1">
      <c r="A89" s="86" t="s">
        <v>33</v>
      </c>
      <c r="B89" s="87"/>
      <c r="C89" s="87"/>
      <c r="D89" s="87"/>
      <c r="E89" s="87"/>
      <c r="F89" s="87"/>
      <c r="G89" s="87"/>
      <c r="H89" s="87"/>
      <c r="I89" s="88"/>
      <c r="J89" s="89" t="s">
        <v>34</v>
      </c>
      <c r="K89" s="89"/>
      <c r="L89" s="89"/>
      <c r="M89" s="89"/>
      <c r="N89" s="89"/>
      <c r="O89" s="89"/>
      <c r="P89" s="84" t="s">
        <v>10</v>
      </c>
      <c r="S89" s="74" t="s">
        <v>35</v>
      </c>
      <c r="T89" s="74"/>
    </row>
    <row r="90" spans="1:42" ht="12.75" customHeight="1" thickBot="1">
      <c r="A90" s="86"/>
      <c r="B90" s="87"/>
      <c r="C90" s="87"/>
      <c r="D90" s="87"/>
      <c r="E90" s="87"/>
      <c r="F90" s="87"/>
      <c r="G90" s="87"/>
      <c r="H90" s="87"/>
      <c r="I90" s="88"/>
      <c r="J90" s="12"/>
      <c r="K90" s="80">
        <f>IF(Z81-AJ81&lt;=0,0,Z81-AJ81)</f>
        <v>0</v>
      </c>
      <c r="L90" s="80"/>
      <c r="M90" s="80"/>
      <c r="N90" s="80"/>
      <c r="O90" s="80"/>
      <c r="P90" s="90"/>
      <c r="S90" s="74"/>
      <c r="T90" s="74"/>
    </row>
    <row r="91" spans="1:42" ht="12.75" customHeight="1" thickBot="1">
      <c r="A91" s="60" t="s">
        <v>36</v>
      </c>
      <c r="B91" s="61"/>
      <c r="C91" s="61"/>
      <c r="D91" s="61"/>
      <c r="E91" s="61"/>
      <c r="F91" s="61"/>
      <c r="G91" s="61"/>
      <c r="H91" s="61"/>
      <c r="I91" s="73"/>
      <c r="J91" s="20"/>
      <c r="K91" s="76"/>
      <c r="L91" s="76"/>
      <c r="M91" s="76"/>
      <c r="N91" s="76"/>
      <c r="O91" s="76"/>
      <c r="P91" s="78" t="s">
        <v>10</v>
      </c>
      <c r="S91" s="74" t="s">
        <v>37</v>
      </c>
      <c r="T91" s="74"/>
    </row>
    <row r="92" spans="1:42" ht="12.75" customHeight="1" thickBot="1">
      <c r="A92" s="60"/>
      <c r="B92" s="61"/>
      <c r="C92" s="61"/>
      <c r="D92" s="61"/>
      <c r="E92" s="61"/>
      <c r="F92" s="61"/>
      <c r="G92" s="61"/>
      <c r="H92" s="61"/>
      <c r="I92" s="73"/>
      <c r="J92" s="17"/>
      <c r="K92" s="77"/>
      <c r="L92" s="77"/>
      <c r="M92" s="77"/>
      <c r="N92" s="77"/>
      <c r="O92" s="77"/>
      <c r="P92" s="79"/>
      <c r="S92" s="74"/>
      <c r="T92" s="74"/>
    </row>
    <row r="93" spans="1:42" ht="9.75" customHeight="1">
      <c r="A93" s="60" t="s">
        <v>38</v>
      </c>
      <c r="B93" s="61"/>
      <c r="C93" s="61"/>
      <c r="D93" s="61"/>
      <c r="E93" s="61"/>
      <c r="F93" s="61"/>
      <c r="G93" s="61"/>
      <c r="H93" s="61"/>
      <c r="I93" s="73"/>
      <c r="J93" s="75" t="s">
        <v>34</v>
      </c>
      <c r="K93" s="75"/>
      <c r="L93" s="75"/>
      <c r="M93" s="75"/>
      <c r="N93" s="75"/>
      <c r="O93" s="14"/>
      <c r="P93" s="81" t="s">
        <v>10</v>
      </c>
      <c r="S93" s="66" t="s">
        <v>39</v>
      </c>
      <c r="T93" s="67"/>
    </row>
    <row r="94" spans="1:42" ht="15.75" customHeight="1" thickBot="1">
      <c r="A94" s="60"/>
      <c r="B94" s="61"/>
      <c r="C94" s="61"/>
      <c r="D94" s="61"/>
      <c r="E94" s="61"/>
      <c r="F94" s="61"/>
      <c r="G94" s="61"/>
      <c r="H94" s="61"/>
      <c r="I94" s="73"/>
      <c r="J94" s="12"/>
      <c r="K94" s="80">
        <f>K91*0.05</f>
        <v>0</v>
      </c>
      <c r="L94" s="80"/>
      <c r="M94" s="80"/>
      <c r="N94" s="80"/>
      <c r="O94" s="80"/>
      <c r="P94" s="82"/>
      <c r="S94" s="68"/>
      <c r="T94" s="69"/>
    </row>
    <row r="95" spans="1:42" ht="12.75" customHeight="1">
      <c r="A95" s="86" t="s">
        <v>40</v>
      </c>
      <c r="B95" s="87"/>
      <c r="C95" s="87"/>
      <c r="D95" s="87"/>
      <c r="E95" s="87"/>
      <c r="F95" s="87"/>
      <c r="G95" s="87"/>
      <c r="H95" s="87"/>
      <c r="I95" s="88"/>
      <c r="K95" s="83">
        <f>IF(K94&lt;100000,K94,100000)</f>
        <v>0</v>
      </c>
      <c r="L95" s="83"/>
      <c r="M95" s="83"/>
      <c r="N95" s="83"/>
      <c r="O95" s="83"/>
      <c r="P95" s="84" t="s">
        <v>10</v>
      </c>
      <c r="S95" s="66" t="s">
        <v>41</v>
      </c>
      <c r="T95" s="67"/>
    </row>
    <row r="96" spans="1:42" ht="12.75" customHeight="1" thickBot="1">
      <c r="A96" s="86"/>
      <c r="B96" s="87"/>
      <c r="C96" s="87"/>
      <c r="D96" s="87"/>
      <c r="E96" s="87"/>
      <c r="F96" s="87"/>
      <c r="G96" s="87"/>
      <c r="H96" s="87"/>
      <c r="I96" s="88"/>
      <c r="J96" s="18"/>
      <c r="K96" s="72"/>
      <c r="L96" s="72"/>
      <c r="M96" s="72"/>
      <c r="N96" s="72"/>
      <c r="O96" s="72"/>
      <c r="P96" s="85"/>
      <c r="S96" s="68"/>
      <c r="T96" s="69"/>
    </row>
    <row r="97" spans="1:20" ht="9.75" customHeight="1">
      <c r="A97" s="60" t="s">
        <v>42</v>
      </c>
      <c r="B97" s="61"/>
      <c r="C97" s="61"/>
      <c r="D97" s="61"/>
      <c r="E97" s="61"/>
      <c r="F97" s="61"/>
      <c r="G97" s="61"/>
      <c r="H97" s="61"/>
      <c r="I97" s="62"/>
      <c r="J97" s="70" t="s">
        <v>43</v>
      </c>
      <c r="K97" s="71"/>
      <c r="L97" s="71"/>
      <c r="M97" s="71"/>
      <c r="N97" s="71"/>
      <c r="O97" s="71"/>
      <c r="P97" s="67" t="s">
        <v>10</v>
      </c>
      <c r="S97" s="66" t="s">
        <v>44</v>
      </c>
      <c r="T97" s="67"/>
    </row>
    <row r="98" spans="1:20" ht="15.75" customHeight="1" thickBot="1">
      <c r="A98" s="63"/>
      <c r="B98" s="64"/>
      <c r="C98" s="64"/>
      <c r="D98" s="64"/>
      <c r="E98" s="64"/>
      <c r="F98" s="64"/>
      <c r="G98" s="64"/>
      <c r="H98" s="64"/>
      <c r="I98" s="65"/>
      <c r="J98" s="19"/>
      <c r="K98" s="72">
        <f>IF(K90-K95&lt;0,0,IF(K90-K95&gt;200000,200000,K90-K95))</f>
        <v>0</v>
      </c>
      <c r="L98" s="72"/>
      <c r="M98" s="72"/>
      <c r="N98" s="72"/>
      <c r="O98" s="72"/>
      <c r="P98" s="69"/>
      <c r="S98" s="68"/>
      <c r="T98" s="69"/>
    </row>
    <row r="99" spans="1:20" ht="7.5" customHeight="1"/>
    <row r="100" spans="1:20" ht="7.5" customHeight="1"/>
    <row r="101" spans="1:20" ht="7.5" customHeight="1"/>
    <row r="102" spans="1:20" ht="7.5" customHeight="1"/>
    <row r="103" spans="1:20" ht="7.5" customHeight="1"/>
    <row r="104" spans="1:20" ht="7.5" customHeight="1"/>
    <row r="105" spans="1:20" ht="7.5" customHeight="1"/>
    <row r="106" spans="1:20" ht="7.5" customHeight="1"/>
    <row r="107" spans="1:20" ht="7.5" customHeight="1"/>
    <row r="108" spans="1:20" ht="7.5" customHeight="1"/>
    <row r="109" spans="1:20" ht="7.5" customHeight="1"/>
    <row r="110" spans="1:20" ht="7.5" customHeight="1"/>
    <row r="111" spans="1:20" ht="7.5" customHeight="1"/>
    <row r="112" spans="1:20" ht="7.5" customHeight="1"/>
    <row r="113" ht="7.5" customHeight="1"/>
    <row r="114" ht="7.5" customHeight="1"/>
    <row r="115" ht="7.5" customHeight="1"/>
    <row r="116" ht="7.5" customHeight="1"/>
    <row r="117" ht="7.5" customHeight="1"/>
    <row r="118" ht="7.5" customHeight="1"/>
    <row r="119" ht="7.5" customHeight="1"/>
    <row r="120" ht="7.5" customHeight="1"/>
    <row r="121" ht="7.5" customHeight="1"/>
    <row r="122" ht="7.5" customHeight="1"/>
    <row r="123" ht="7.5" customHeight="1"/>
    <row r="124" ht="7.5" customHeight="1"/>
    <row r="125" ht="7.5" customHeight="1"/>
  </sheetData>
  <sheetProtection password="CC11" sheet="1" objects="1" scenarios="1" selectLockedCells="1"/>
  <mergeCells count="140">
    <mergeCell ref="W1:AP3"/>
    <mergeCell ref="G5:I7"/>
    <mergeCell ref="J5:K7"/>
    <mergeCell ref="L5:AE7"/>
    <mergeCell ref="AF7:AP9"/>
    <mergeCell ref="AB8:AE9"/>
    <mergeCell ref="D8:AA9"/>
    <mergeCell ref="A1:I3"/>
    <mergeCell ref="AK12:AK13"/>
    <mergeCell ref="AL12:AP15"/>
    <mergeCell ref="A10:T11"/>
    <mergeCell ref="B12:V19"/>
    <mergeCell ref="X12:X13"/>
    <mergeCell ref="X16:X17"/>
    <mergeCell ref="AE12:AE13"/>
    <mergeCell ref="AF12:AJ15"/>
    <mergeCell ref="Y12:AD15"/>
    <mergeCell ref="A22:L23"/>
    <mergeCell ref="A24:A25"/>
    <mergeCell ref="B24:H26"/>
    <mergeCell ref="I24:I25"/>
    <mergeCell ref="J24:P26"/>
    <mergeCell ref="Q24:R25"/>
    <mergeCell ref="O21:AP23"/>
    <mergeCell ref="S24:AD26"/>
    <mergeCell ref="AE24:AE25"/>
    <mergeCell ref="AJ16:AJ17"/>
    <mergeCell ref="AK16:AK17"/>
    <mergeCell ref="AL16:AO19"/>
    <mergeCell ref="AK24:AK25"/>
    <mergeCell ref="AL24:AP26"/>
    <mergeCell ref="AP16:AP17"/>
    <mergeCell ref="AF24:AJ26"/>
    <mergeCell ref="Y16:AB19"/>
    <mergeCell ref="AD16:AD17"/>
    <mergeCell ref="AE16:AE17"/>
    <mergeCell ref="AF16:AI19"/>
    <mergeCell ref="I37:P41"/>
    <mergeCell ref="A37:H41"/>
    <mergeCell ref="A32:H36"/>
    <mergeCell ref="AE27:AI31"/>
    <mergeCell ref="AK27:AO31"/>
    <mergeCell ref="AE42:AI46"/>
    <mergeCell ref="AJ42:AJ44"/>
    <mergeCell ref="AK42:AO46"/>
    <mergeCell ref="AP42:AP44"/>
    <mergeCell ref="I27:P31"/>
    <mergeCell ref="A27:H31"/>
    <mergeCell ref="AJ27:AJ31"/>
    <mergeCell ref="AP27:AP31"/>
    <mergeCell ref="AE32:AI36"/>
    <mergeCell ref="AJ32:AJ34"/>
    <mergeCell ref="AK32:AO36"/>
    <mergeCell ref="AP32:AP34"/>
    <mergeCell ref="I32:P36"/>
    <mergeCell ref="AP47:AP49"/>
    <mergeCell ref="I42:P46"/>
    <mergeCell ref="A42:H46"/>
    <mergeCell ref="AE37:AI41"/>
    <mergeCell ref="AJ37:AJ39"/>
    <mergeCell ref="AK37:AO41"/>
    <mergeCell ref="AP37:AP39"/>
    <mergeCell ref="AP52:AP54"/>
    <mergeCell ref="I67:P71"/>
    <mergeCell ref="A67:H71"/>
    <mergeCell ref="A62:H66"/>
    <mergeCell ref="AJ57:AJ59"/>
    <mergeCell ref="AK57:AO61"/>
    <mergeCell ref="AE67:AI71"/>
    <mergeCell ref="AJ67:AJ69"/>
    <mergeCell ref="AP57:AP59"/>
    <mergeCell ref="AK67:AO71"/>
    <mergeCell ref="AE47:AI51"/>
    <mergeCell ref="AJ47:AJ49"/>
    <mergeCell ref="AK47:AO51"/>
    <mergeCell ref="I47:P51"/>
    <mergeCell ref="A47:H51"/>
    <mergeCell ref="AE62:AI66"/>
    <mergeCell ref="AJ62:AJ64"/>
    <mergeCell ref="AP62:AP64"/>
    <mergeCell ref="A77:AD78"/>
    <mergeCell ref="AP67:AP69"/>
    <mergeCell ref="AE72:AI76"/>
    <mergeCell ref="AJ72:AJ74"/>
    <mergeCell ref="AK72:AO76"/>
    <mergeCell ref="AP72:AP74"/>
    <mergeCell ref="A52:H56"/>
    <mergeCell ref="AE52:AI56"/>
    <mergeCell ref="AF77:AI78"/>
    <mergeCell ref="AL77:AO78"/>
    <mergeCell ref="I72:P76"/>
    <mergeCell ref="A72:H76"/>
    <mergeCell ref="I52:P56"/>
    <mergeCell ref="I57:P61"/>
    <mergeCell ref="I62:P66"/>
    <mergeCell ref="AJ52:AJ54"/>
    <mergeCell ref="AK52:AO56"/>
    <mergeCell ref="AK62:AO66"/>
    <mergeCell ref="AE57:AI61"/>
    <mergeCell ref="A57:H61"/>
    <mergeCell ref="AJ81:AP82"/>
    <mergeCell ref="A83:M84"/>
    <mergeCell ref="A85:I86"/>
    <mergeCell ref="J85:K85"/>
    <mergeCell ref="L85:O86"/>
    <mergeCell ref="P85:P86"/>
    <mergeCell ref="S85:T86"/>
    <mergeCell ref="A80:X82"/>
    <mergeCell ref="Y80:Y82"/>
    <mergeCell ref="Z80:AE80"/>
    <mergeCell ref="AI80:AI82"/>
    <mergeCell ref="AJ80:AN80"/>
    <mergeCell ref="Z81:AH82"/>
    <mergeCell ref="A87:I88"/>
    <mergeCell ref="S87:T88"/>
    <mergeCell ref="A89:I90"/>
    <mergeCell ref="J89:O89"/>
    <mergeCell ref="S89:T90"/>
    <mergeCell ref="K90:O90"/>
    <mergeCell ref="K87:O88"/>
    <mergeCell ref="P87:P88"/>
    <mergeCell ref="P89:P90"/>
    <mergeCell ref="A97:I98"/>
    <mergeCell ref="S97:T98"/>
    <mergeCell ref="J97:O97"/>
    <mergeCell ref="K98:O98"/>
    <mergeCell ref="P97:P98"/>
    <mergeCell ref="A91:I92"/>
    <mergeCell ref="S91:T92"/>
    <mergeCell ref="A93:I94"/>
    <mergeCell ref="J93:N93"/>
    <mergeCell ref="S93:T94"/>
    <mergeCell ref="K91:O92"/>
    <mergeCell ref="P91:P92"/>
    <mergeCell ref="K94:O94"/>
    <mergeCell ref="P93:P94"/>
    <mergeCell ref="K95:O96"/>
    <mergeCell ref="P95:P96"/>
    <mergeCell ref="A95:I96"/>
    <mergeCell ref="S95:T96"/>
  </mergeCells>
  <phoneticPr fontId="1"/>
  <pageMargins left="0.39370078740157483" right="0" top="0" bottom="0" header="0.78740157480314965" footer="0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16</xdr:col>
                    <xdr:colOff>83820</xdr:colOff>
                    <xdr:row>26</xdr:row>
                    <xdr:rowOff>30480</xdr:rowOff>
                  </from>
                  <to>
                    <xdr:col>21</xdr:col>
                    <xdr:colOff>144780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16</xdr:col>
                    <xdr:colOff>83820</xdr:colOff>
                    <xdr:row>28</xdr:row>
                    <xdr:rowOff>30480</xdr:rowOff>
                  </from>
                  <to>
                    <xdr:col>22</xdr:col>
                    <xdr:colOff>30480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21</xdr:col>
                    <xdr:colOff>137160</xdr:colOff>
                    <xdr:row>26</xdr:row>
                    <xdr:rowOff>45720</xdr:rowOff>
                  </from>
                  <to>
                    <xdr:col>29</xdr:col>
                    <xdr:colOff>76200</xdr:colOff>
                    <xdr:row>28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21</xdr:col>
                    <xdr:colOff>137160</xdr:colOff>
                    <xdr:row>28</xdr:row>
                    <xdr:rowOff>38100</xdr:rowOff>
                  </from>
                  <to>
                    <xdr:col>29</xdr:col>
                    <xdr:colOff>76200</xdr:colOff>
                    <xdr:row>30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16</xdr:col>
                    <xdr:colOff>83820</xdr:colOff>
                    <xdr:row>31</xdr:row>
                    <xdr:rowOff>38100</xdr:rowOff>
                  </from>
                  <to>
                    <xdr:col>22</xdr:col>
                    <xdr:colOff>30480</xdr:colOff>
                    <xdr:row>33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16</xdr:col>
                    <xdr:colOff>83820</xdr:colOff>
                    <xdr:row>36</xdr:row>
                    <xdr:rowOff>45720</xdr:rowOff>
                  </from>
                  <to>
                    <xdr:col>22</xdr:col>
                    <xdr:colOff>30480</xdr:colOff>
                    <xdr:row>38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16</xdr:col>
                    <xdr:colOff>83820</xdr:colOff>
                    <xdr:row>41</xdr:row>
                    <xdr:rowOff>30480</xdr:rowOff>
                  </from>
                  <to>
                    <xdr:col>22</xdr:col>
                    <xdr:colOff>30480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16</xdr:col>
                    <xdr:colOff>83820</xdr:colOff>
                    <xdr:row>46</xdr:row>
                    <xdr:rowOff>38100</xdr:rowOff>
                  </from>
                  <to>
                    <xdr:col>22</xdr:col>
                    <xdr:colOff>30480</xdr:colOff>
                    <xdr:row>48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16</xdr:col>
                    <xdr:colOff>83820</xdr:colOff>
                    <xdr:row>51</xdr:row>
                    <xdr:rowOff>45720</xdr:rowOff>
                  </from>
                  <to>
                    <xdr:col>22</xdr:col>
                    <xdr:colOff>30480</xdr:colOff>
                    <xdr:row>53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16</xdr:col>
                    <xdr:colOff>83820</xdr:colOff>
                    <xdr:row>56</xdr:row>
                    <xdr:rowOff>30480</xdr:rowOff>
                  </from>
                  <to>
                    <xdr:col>22</xdr:col>
                    <xdr:colOff>30480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16</xdr:col>
                    <xdr:colOff>83820</xdr:colOff>
                    <xdr:row>61</xdr:row>
                    <xdr:rowOff>38100</xdr:rowOff>
                  </from>
                  <to>
                    <xdr:col>22</xdr:col>
                    <xdr:colOff>30480</xdr:colOff>
                    <xdr:row>63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16</xdr:col>
                    <xdr:colOff>83820</xdr:colOff>
                    <xdr:row>66</xdr:row>
                    <xdr:rowOff>30480</xdr:rowOff>
                  </from>
                  <to>
                    <xdr:col>22</xdr:col>
                    <xdr:colOff>30480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16</xdr:col>
                    <xdr:colOff>83820</xdr:colOff>
                    <xdr:row>71</xdr:row>
                    <xdr:rowOff>22860</xdr:rowOff>
                  </from>
                  <to>
                    <xdr:col>22</xdr:col>
                    <xdr:colOff>30480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16</xdr:col>
                    <xdr:colOff>83820</xdr:colOff>
                    <xdr:row>33</xdr:row>
                    <xdr:rowOff>38100</xdr:rowOff>
                  </from>
                  <to>
                    <xdr:col>22</xdr:col>
                    <xdr:colOff>30480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16</xdr:col>
                    <xdr:colOff>83820</xdr:colOff>
                    <xdr:row>38</xdr:row>
                    <xdr:rowOff>38100</xdr:rowOff>
                  </from>
                  <to>
                    <xdr:col>22</xdr:col>
                    <xdr:colOff>30480</xdr:colOff>
                    <xdr:row>40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16</xdr:col>
                    <xdr:colOff>83820</xdr:colOff>
                    <xdr:row>43</xdr:row>
                    <xdr:rowOff>38100</xdr:rowOff>
                  </from>
                  <to>
                    <xdr:col>22</xdr:col>
                    <xdr:colOff>30480</xdr:colOff>
                    <xdr:row>45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16</xdr:col>
                    <xdr:colOff>83820</xdr:colOff>
                    <xdr:row>48</xdr:row>
                    <xdr:rowOff>30480</xdr:rowOff>
                  </from>
                  <to>
                    <xdr:col>22</xdr:col>
                    <xdr:colOff>30480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16</xdr:col>
                    <xdr:colOff>83820</xdr:colOff>
                    <xdr:row>53</xdr:row>
                    <xdr:rowOff>30480</xdr:rowOff>
                  </from>
                  <to>
                    <xdr:col>22</xdr:col>
                    <xdr:colOff>30480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16</xdr:col>
                    <xdr:colOff>83820</xdr:colOff>
                    <xdr:row>58</xdr:row>
                    <xdr:rowOff>38100</xdr:rowOff>
                  </from>
                  <to>
                    <xdr:col>22</xdr:col>
                    <xdr:colOff>30480</xdr:colOff>
                    <xdr:row>60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defaultSize="0" autoFill="0" autoLine="0" autoPict="0">
                <anchor moveWithCells="1">
                  <from>
                    <xdr:col>16</xdr:col>
                    <xdr:colOff>83820</xdr:colOff>
                    <xdr:row>63</xdr:row>
                    <xdr:rowOff>45720</xdr:rowOff>
                  </from>
                  <to>
                    <xdr:col>22</xdr:col>
                    <xdr:colOff>30480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defaultSize="0" autoFill="0" autoLine="0" autoPict="0">
                <anchor moveWithCells="1">
                  <from>
                    <xdr:col>16</xdr:col>
                    <xdr:colOff>83820</xdr:colOff>
                    <xdr:row>68</xdr:row>
                    <xdr:rowOff>45720</xdr:rowOff>
                  </from>
                  <to>
                    <xdr:col>22</xdr:col>
                    <xdr:colOff>30480</xdr:colOff>
                    <xdr:row>70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defaultSize="0" autoFill="0" autoLine="0" autoPict="0">
                <anchor moveWithCells="1">
                  <from>
                    <xdr:col>16</xdr:col>
                    <xdr:colOff>83820</xdr:colOff>
                    <xdr:row>73</xdr:row>
                    <xdr:rowOff>30480</xdr:rowOff>
                  </from>
                  <to>
                    <xdr:col>22</xdr:col>
                    <xdr:colOff>30480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defaultSize="0" autoFill="0" autoLine="0" autoPict="0">
                <anchor moveWithCells="1">
                  <from>
                    <xdr:col>21</xdr:col>
                    <xdr:colOff>137160</xdr:colOff>
                    <xdr:row>31</xdr:row>
                    <xdr:rowOff>38100</xdr:rowOff>
                  </from>
                  <to>
                    <xdr:col>29</xdr:col>
                    <xdr:colOff>76200</xdr:colOff>
                    <xdr:row>33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defaultSize="0" autoFill="0" autoLine="0" autoPict="0">
                <anchor moveWithCells="1">
                  <from>
                    <xdr:col>21</xdr:col>
                    <xdr:colOff>137160</xdr:colOff>
                    <xdr:row>36</xdr:row>
                    <xdr:rowOff>45720</xdr:rowOff>
                  </from>
                  <to>
                    <xdr:col>29</xdr:col>
                    <xdr:colOff>76200</xdr:colOff>
                    <xdr:row>38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defaultSize="0" autoFill="0" autoLine="0" autoPict="0">
                <anchor moveWithCells="1">
                  <from>
                    <xdr:col>21</xdr:col>
                    <xdr:colOff>137160</xdr:colOff>
                    <xdr:row>41</xdr:row>
                    <xdr:rowOff>30480</xdr:rowOff>
                  </from>
                  <to>
                    <xdr:col>29</xdr:col>
                    <xdr:colOff>76200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defaultSize="0" autoFill="0" autoLine="0" autoPict="0">
                <anchor moveWithCells="1">
                  <from>
                    <xdr:col>21</xdr:col>
                    <xdr:colOff>137160</xdr:colOff>
                    <xdr:row>46</xdr:row>
                    <xdr:rowOff>38100</xdr:rowOff>
                  </from>
                  <to>
                    <xdr:col>29</xdr:col>
                    <xdr:colOff>76200</xdr:colOff>
                    <xdr:row>48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defaultSize="0" autoFill="0" autoLine="0" autoPict="0">
                <anchor moveWithCells="1">
                  <from>
                    <xdr:col>21</xdr:col>
                    <xdr:colOff>137160</xdr:colOff>
                    <xdr:row>52</xdr:row>
                    <xdr:rowOff>0</xdr:rowOff>
                  </from>
                  <to>
                    <xdr:col>29</xdr:col>
                    <xdr:colOff>76200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defaultSize="0" autoFill="0" autoLine="0" autoPict="0">
                <anchor moveWithCells="1">
                  <from>
                    <xdr:col>21</xdr:col>
                    <xdr:colOff>137160</xdr:colOff>
                    <xdr:row>56</xdr:row>
                    <xdr:rowOff>38100</xdr:rowOff>
                  </from>
                  <to>
                    <xdr:col>29</xdr:col>
                    <xdr:colOff>76200</xdr:colOff>
                    <xdr:row>58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defaultSize="0" autoFill="0" autoLine="0" autoPict="0">
                <anchor moveWithCells="1">
                  <from>
                    <xdr:col>21</xdr:col>
                    <xdr:colOff>137160</xdr:colOff>
                    <xdr:row>61</xdr:row>
                    <xdr:rowOff>60960</xdr:rowOff>
                  </from>
                  <to>
                    <xdr:col>29</xdr:col>
                    <xdr:colOff>76200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defaultSize="0" autoFill="0" autoLine="0" autoPict="0">
                <anchor moveWithCells="1">
                  <from>
                    <xdr:col>21</xdr:col>
                    <xdr:colOff>137160</xdr:colOff>
                    <xdr:row>66</xdr:row>
                    <xdr:rowOff>38100</xdr:rowOff>
                  </from>
                  <to>
                    <xdr:col>29</xdr:col>
                    <xdr:colOff>76200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defaultSize="0" autoFill="0" autoLine="0" autoPict="0">
                <anchor moveWithCells="1">
                  <from>
                    <xdr:col>21</xdr:col>
                    <xdr:colOff>137160</xdr:colOff>
                    <xdr:row>71</xdr:row>
                    <xdr:rowOff>30480</xdr:rowOff>
                  </from>
                  <to>
                    <xdr:col>29</xdr:col>
                    <xdr:colOff>76200</xdr:colOff>
                    <xdr:row>73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defaultSize="0" autoFill="0" autoLine="0" autoPict="0">
                <anchor moveWithCells="1">
                  <from>
                    <xdr:col>21</xdr:col>
                    <xdr:colOff>137160</xdr:colOff>
                    <xdr:row>33</xdr:row>
                    <xdr:rowOff>30480</xdr:rowOff>
                  </from>
                  <to>
                    <xdr:col>29</xdr:col>
                    <xdr:colOff>76200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defaultSize="0" autoFill="0" autoLine="0" autoPict="0">
                <anchor moveWithCells="1">
                  <from>
                    <xdr:col>21</xdr:col>
                    <xdr:colOff>137160</xdr:colOff>
                    <xdr:row>38</xdr:row>
                    <xdr:rowOff>30480</xdr:rowOff>
                  </from>
                  <to>
                    <xdr:col>29</xdr:col>
                    <xdr:colOff>76200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defaultSize="0" autoFill="0" autoLine="0" autoPict="0">
                <anchor moveWithCells="1">
                  <from>
                    <xdr:col>21</xdr:col>
                    <xdr:colOff>137160</xdr:colOff>
                    <xdr:row>43</xdr:row>
                    <xdr:rowOff>45720</xdr:rowOff>
                  </from>
                  <to>
                    <xdr:col>29</xdr:col>
                    <xdr:colOff>76200</xdr:colOff>
                    <xdr:row>45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defaultSize="0" autoFill="0" autoLine="0" autoPict="0">
                <anchor moveWithCells="1">
                  <from>
                    <xdr:col>21</xdr:col>
                    <xdr:colOff>137160</xdr:colOff>
                    <xdr:row>48</xdr:row>
                    <xdr:rowOff>30480</xdr:rowOff>
                  </from>
                  <to>
                    <xdr:col>29</xdr:col>
                    <xdr:colOff>76200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defaultSize="0" autoFill="0" autoLine="0" autoPict="0">
                <anchor moveWithCells="1">
                  <from>
                    <xdr:col>21</xdr:col>
                    <xdr:colOff>137160</xdr:colOff>
                    <xdr:row>53</xdr:row>
                    <xdr:rowOff>22860</xdr:rowOff>
                  </from>
                  <to>
                    <xdr:col>29</xdr:col>
                    <xdr:colOff>76200</xdr:colOff>
                    <xdr:row>55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defaultSize="0" autoFill="0" autoLine="0" autoPict="0">
                <anchor moveWithCells="1">
                  <from>
                    <xdr:col>21</xdr:col>
                    <xdr:colOff>137160</xdr:colOff>
                    <xdr:row>58</xdr:row>
                    <xdr:rowOff>30480</xdr:rowOff>
                  </from>
                  <to>
                    <xdr:col>29</xdr:col>
                    <xdr:colOff>76200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defaultSize="0" autoFill="0" autoLine="0" autoPict="0">
                <anchor moveWithCells="1">
                  <from>
                    <xdr:col>21</xdr:col>
                    <xdr:colOff>137160</xdr:colOff>
                    <xdr:row>63</xdr:row>
                    <xdr:rowOff>38100</xdr:rowOff>
                  </from>
                  <to>
                    <xdr:col>29</xdr:col>
                    <xdr:colOff>76200</xdr:colOff>
                    <xdr:row>65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defaultSize="0" autoFill="0" autoLine="0" autoPict="0">
                <anchor moveWithCells="1">
                  <from>
                    <xdr:col>21</xdr:col>
                    <xdr:colOff>137160</xdr:colOff>
                    <xdr:row>68</xdr:row>
                    <xdr:rowOff>38100</xdr:rowOff>
                  </from>
                  <to>
                    <xdr:col>29</xdr:col>
                    <xdr:colOff>76200</xdr:colOff>
                    <xdr:row>70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defaultSize="0" autoFill="0" autoLine="0" autoPict="0">
                <anchor moveWithCells="1">
                  <from>
                    <xdr:col>21</xdr:col>
                    <xdr:colOff>137160</xdr:colOff>
                    <xdr:row>73</xdr:row>
                    <xdr:rowOff>7620</xdr:rowOff>
                  </from>
                  <to>
                    <xdr:col>29</xdr:col>
                    <xdr:colOff>76200</xdr:colOff>
                    <xdr:row>75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7" tint="-0.499984740745262"/>
  </sheetPr>
  <dimension ref="A1:AS132"/>
  <sheetViews>
    <sheetView showGridLines="0" showRowColHeaders="0" tabSelected="1" zoomScaleNormal="100" zoomScaleSheetLayoutView="100" workbookViewId="0">
      <selection activeCell="H14" sqref="H14:AB17"/>
    </sheetView>
  </sheetViews>
  <sheetFormatPr defaultRowHeight="13.2"/>
  <cols>
    <col min="1" max="6" width="2.44140625" customWidth="1"/>
    <col min="7" max="7" width="1.33203125" customWidth="1"/>
    <col min="8" max="13" width="2.44140625" customWidth="1"/>
    <col min="14" max="14" width="2.44140625" hidden="1" customWidth="1"/>
    <col min="15" max="15" width="2.44140625" customWidth="1"/>
    <col min="16" max="16" width="3.6640625" customWidth="1"/>
    <col min="17" max="19" width="2.44140625" customWidth="1"/>
    <col min="20" max="20" width="2.44140625" hidden="1" customWidth="1"/>
    <col min="21" max="21" width="2.44140625" customWidth="1"/>
    <col min="22" max="22" width="2.44140625" hidden="1" customWidth="1"/>
    <col min="23" max="26" width="2.44140625" customWidth="1"/>
    <col min="27" max="27" width="2.44140625" hidden="1" customWidth="1"/>
    <col min="28" max="42" width="2.44140625" customWidth="1"/>
    <col min="43" max="43" width="8.77734375" customWidth="1"/>
    <col min="44" max="45" width="8.77734375" hidden="1" customWidth="1"/>
    <col min="46" max="62" width="8.77734375" customWidth="1"/>
  </cols>
  <sheetData>
    <row r="1" spans="1:45" ht="7.5" customHeight="1" thickTop="1">
      <c r="A1" s="256" t="s">
        <v>75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8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</row>
    <row r="2" spans="1:45" ht="7.5" customHeight="1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1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</row>
    <row r="3" spans="1:45" ht="7.5" customHeight="1" thickBot="1">
      <c r="A3" s="262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4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</row>
    <row r="4" spans="1:45" ht="7.5" customHeight="1" thickTop="1"/>
    <row r="5" spans="1:45" ht="7.5" customHeight="1">
      <c r="G5" s="176" t="s">
        <v>77</v>
      </c>
      <c r="H5" s="176"/>
      <c r="I5" s="176"/>
      <c r="J5" s="177">
        <v>7</v>
      </c>
      <c r="K5" s="177"/>
      <c r="L5" s="178" t="s">
        <v>72</v>
      </c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</row>
    <row r="6" spans="1:45" ht="7.5" customHeight="1">
      <c r="G6" s="176"/>
      <c r="H6" s="176"/>
      <c r="I6" s="176"/>
      <c r="J6" s="177"/>
      <c r="K6" s="177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</row>
    <row r="7" spans="1:45" ht="7.5" customHeight="1">
      <c r="G7" s="176"/>
      <c r="H7" s="176"/>
      <c r="I7" s="176"/>
      <c r="J7" s="177"/>
      <c r="K7" s="177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</row>
    <row r="8" spans="1:45" ht="7.5" customHeight="1">
      <c r="F8" s="255" t="s">
        <v>73</v>
      </c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1"/>
      <c r="AB8" s="1"/>
      <c r="AC8" s="1"/>
      <c r="AD8" s="1"/>
      <c r="AE8" s="253"/>
      <c r="AF8" s="253"/>
      <c r="AG8" s="253"/>
      <c r="AH8" s="253"/>
      <c r="AI8" s="253"/>
      <c r="AJ8" s="253"/>
      <c r="AK8" s="253"/>
      <c r="AL8" s="253"/>
      <c r="AM8" s="253"/>
      <c r="AN8" s="253"/>
      <c r="AO8" s="253"/>
    </row>
    <row r="9" spans="1:45" ht="7.5" customHeight="1"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1" t="s">
        <v>1</v>
      </c>
      <c r="AB9" s="181" t="s">
        <v>45</v>
      </c>
      <c r="AC9" s="181"/>
      <c r="AD9" s="181"/>
      <c r="AE9" s="253"/>
      <c r="AF9" s="253"/>
      <c r="AG9" s="253"/>
      <c r="AH9" s="253"/>
      <c r="AI9" s="253"/>
      <c r="AJ9" s="253"/>
      <c r="AK9" s="253"/>
      <c r="AL9" s="253"/>
      <c r="AM9" s="253"/>
      <c r="AN9" s="253"/>
      <c r="AO9" s="253"/>
    </row>
    <row r="10" spans="1:45" ht="7.5" customHeight="1">
      <c r="AA10" s="21"/>
      <c r="AB10" s="181"/>
      <c r="AC10" s="181"/>
      <c r="AD10" s="181"/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  <c r="AO10" s="254"/>
    </row>
    <row r="11" spans="1:45" ht="7.5" customHeight="1">
      <c r="A11" s="97" t="s">
        <v>46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</row>
    <row r="12" spans="1:45" ht="7.5" customHeight="1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</row>
    <row r="13" spans="1:45" ht="7.5" customHeight="1" thickBot="1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97"/>
      <c r="V13" s="97"/>
      <c r="W13" s="97"/>
      <c r="X13" s="97"/>
      <c r="AR13" s="59" t="b">
        <v>0</v>
      </c>
      <c r="AS13">
        <v>1</v>
      </c>
    </row>
    <row r="14" spans="1:45" ht="9" customHeight="1">
      <c r="A14" s="66" t="s">
        <v>3</v>
      </c>
      <c r="B14" s="267" t="s">
        <v>47</v>
      </c>
      <c r="C14" s="267"/>
      <c r="D14" s="267"/>
      <c r="E14" s="267"/>
      <c r="F14" s="267"/>
      <c r="G14" s="267"/>
      <c r="H14" s="303" t="b">
        <v>0</v>
      </c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 t="b">
        <v>0</v>
      </c>
      <c r="U14" s="304" t="b">
        <v>0</v>
      </c>
      <c r="V14" s="304"/>
      <c r="W14" s="304"/>
      <c r="X14" s="304"/>
      <c r="Y14" s="304"/>
      <c r="Z14" s="304"/>
      <c r="AA14" s="304"/>
      <c r="AB14" s="305"/>
      <c r="AR14" s="59" t="b">
        <v>0</v>
      </c>
      <c r="AS14">
        <v>2</v>
      </c>
    </row>
    <row r="15" spans="1:45" ht="9" customHeight="1">
      <c r="A15" s="266"/>
      <c r="B15" s="159"/>
      <c r="C15" s="159"/>
      <c r="D15" s="159"/>
      <c r="E15" s="159"/>
      <c r="F15" s="159"/>
      <c r="G15" s="159"/>
      <c r="H15" s="306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8"/>
      <c r="AR15" s="59" t="b">
        <v>0</v>
      </c>
      <c r="AS15">
        <v>3</v>
      </c>
    </row>
    <row r="16" spans="1:45" ht="9" customHeight="1">
      <c r="A16" s="22"/>
      <c r="B16" s="159"/>
      <c r="C16" s="159"/>
      <c r="D16" s="159"/>
      <c r="E16" s="159"/>
      <c r="F16" s="159"/>
      <c r="G16" s="159"/>
      <c r="H16" s="306"/>
      <c r="I16" s="307"/>
      <c r="J16" s="307"/>
      <c r="K16" s="307"/>
      <c r="L16" s="307"/>
      <c r="M16" s="307"/>
      <c r="N16" s="307" t="b">
        <v>0</v>
      </c>
      <c r="O16" s="307"/>
      <c r="P16" s="307"/>
      <c r="Q16" s="307"/>
      <c r="R16" s="307"/>
      <c r="S16" s="307"/>
      <c r="T16" s="307" t="b">
        <v>0</v>
      </c>
      <c r="U16" s="307"/>
      <c r="V16" s="307"/>
      <c r="W16" s="307"/>
      <c r="X16" s="307"/>
      <c r="Y16" s="307"/>
      <c r="Z16" s="307"/>
      <c r="AA16" s="307" t="b">
        <v>0</v>
      </c>
      <c r="AB16" s="308"/>
      <c r="AR16" s="59" t="b">
        <v>0</v>
      </c>
      <c r="AS16">
        <v>4</v>
      </c>
    </row>
    <row r="17" spans="1:45" ht="9" customHeight="1">
      <c r="A17" s="22"/>
      <c r="B17" s="159"/>
      <c r="C17" s="159"/>
      <c r="D17" s="159"/>
      <c r="E17" s="159"/>
      <c r="F17" s="159"/>
      <c r="G17" s="159"/>
      <c r="H17" s="309"/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  <c r="AB17" s="311"/>
      <c r="AR17" s="59" t="b">
        <v>0</v>
      </c>
      <c r="AS17">
        <v>5</v>
      </c>
    </row>
    <row r="18" spans="1:45" ht="7.5" customHeight="1">
      <c r="A18" s="273" t="s">
        <v>48</v>
      </c>
      <c r="B18" s="268" t="s">
        <v>49</v>
      </c>
      <c r="C18" s="268"/>
      <c r="D18" s="268"/>
      <c r="E18" s="268"/>
      <c r="F18" s="268"/>
      <c r="G18" s="269"/>
      <c r="H18" s="281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82"/>
      <c r="AR18" s="59" t="b">
        <v>0</v>
      </c>
      <c r="AS18">
        <v>6</v>
      </c>
    </row>
    <row r="19" spans="1:45" ht="7.5" customHeight="1">
      <c r="A19" s="266"/>
      <c r="B19" s="98"/>
      <c r="C19" s="98"/>
      <c r="D19" s="98"/>
      <c r="E19" s="98"/>
      <c r="F19" s="98"/>
      <c r="G19" s="108"/>
      <c r="H19" s="283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284"/>
    </row>
    <row r="20" spans="1:45" ht="9.75" customHeight="1">
      <c r="A20" s="312" t="s">
        <v>50</v>
      </c>
      <c r="B20" s="313"/>
      <c r="C20" s="313"/>
      <c r="D20" s="313"/>
      <c r="E20" s="313"/>
      <c r="F20" s="313"/>
      <c r="G20" s="313"/>
      <c r="H20" s="283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284"/>
    </row>
    <row r="21" spans="1:45" ht="9.75" customHeight="1" thickBot="1">
      <c r="A21" s="314"/>
      <c r="B21" s="315"/>
      <c r="C21" s="315"/>
      <c r="D21" s="315"/>
      <c r="E21" s="315"/>
      <c r="F21" s="315"/>
      <c r="G21" s="315"/>
      <c r="H21" s="285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7"/>
    </row>
    <row r="22" spans="1:45" ht="2.25" customHeight="1">
      <c r="A22" s="23"/>
      <c r="B22" s="23"/>
      <c r="C22" s="23"/>
      <c r="D22" s="23"/>
      <c r="E22" s="23"/>
      <c r="F22" s="23"/>
      <c r="G22" s="2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45" ht="9.75" customHeight="1">
      <c r="A23" s="316" t="s">
        <v>51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6"/>
      <c r="V23" s="316"/>
      <c r="W23" s="316"/>
      <c r="X23" s="316"/>
      <c r="Y23" s="316"/>
      <c r="Z23" s="316"/>
      <c r="AA23" s="316"/>
      <c r="AB23" s="1"/>
      <c r="AE23" s="1"/>
      <c r="AF23" s="1"/>
      <c r="AG23" s="1"/>
      <c r="AH23" s="1"/>
      <c r="AK23" s="1"/>
      <c r="AL23" s="1"/>
      <c r="AM23" s="1"/>
      <c r="AN23" s="1"/>
    </row>
    <row r="24" spans="1:45" ht="7.5" customHeight="1">
      <c r="P24" s="24"/>
      <c r="Q24" s="24"/>
      <c r="R24" s="24"/>
      <c r="S24" s="317" t="s">
        <v>52</v>
      </c>
      <c r="T24" s="317"/>
      <c r="U24" s="317"/>
      <c r="V24" s="317"/>
      <c r="W24" s="317"/>
      <c r="X24" s="317"/>
      <c r="Y24" s="317"/>
      <c r="Z24" s="317"/>
      <c r="AA24" s="317"/>
      <c r="AB24" s="317"/>
      <c r="AC24" s="317"/>
      <c r="AD24" s="317"/>
      <c r="AE24" s="317"/>
      <c r="AF24" s="317"/>
      <c r="AG24" s="317"/>
      <c r="AH24" s="317"/>
      <c r="AI24" s="317"/>
      <c r="AJ24" s="317"/>
      <c r="AK24" s="317"/>
      <c r="AL24" s="317"/>
      <c r="AM24" s="317"/>
      <c r="AN24" s="317"/>
      <c r="AO24" s="317"/>
      <c r="AP24" s="317"/>
    </row>
    <row r="25" spans="1:45" ht="7.5" customHeight="1">
      <c r="A25" s="97" t="s">
        <v>53</v>
      </c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7"/>
      <c r="AD25" s="317"/>
      <c r="AE25" s="317"/>
      <c r="AF25" s="317"/>
      <c r="AG25" s="317"/>
      <c r="AH25" s="317"/>
      <c r="AI25" s="317"/>
      <c r="AJ25" s="317"/>
      <c r="AK25" s="317"/>
      <c r="AL25" s="317"/>
      <c r="AM25" s="317"/>
      <c r="AN25" s="317"/>
      <c r="AO25" s="317"/>
      <c r="AP25" s="317"/>
    </row>
    <row r="26" spans="1:45" ht="7.5" customHeight="1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7"/>
      <c r="AD26" s="317"/>
      <c r="AE26" s="317"/>
      <c r="AF26" s="317"/>
      <c r="AG26" s="317"/>
      <c r="AH26" s="317"/>
      <c r="AI26" s="317"/>
      <c r="AJ26" s="317"/>
      <c r="AK26" s="317"/>
      <c r="AL26" s="317"/>
      <c r="AM26" s="317"/>
      <c r="AN26" s="317"/>
      <c r="AO26" s="317"/>
      <c r="AP26" s="317"/>
    </row>
    <row r="27" spans="1:45" ht="9" customHeight="1">
      <c r="A27" s="294" t="s">
        <v>3</v>
      </c>
      <c r="B27" s="274" t="s">
        <v>54</v>
      </c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8"/>
      <c r="O27" s="277" t="s">
        <v>55</v>
      </c>
      <c r="P27" s="274" t="s">
        <v>56</v>
      </c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318"/>
      <c r="AD27" s="294" t="s">
        <v>57</v>
      </c>
      <c r="AE27" s="288" t="s">
        <v>58</v>
      </c>
      <c r="AF27" s="288"/>
      <c r="AG27" s="288"/>
      <c r="AH27" s="288"/>
      <c r="AI27" s="289"/>
      <c r="AJ27" s="294" t="s">
        <v>59</v>
      </c>
      <c r="AK27" s="296" t="s">
        <v>70</v>
      </c>
      <c r="AL27" s="297"/>
      <c r="AM27" s="297"/>
      <c r="AN27" s="297"/>
      <c r="AO27" s="297"/>
      <c r="AP27" s="298"/>
    </row>
    <row r="28" spans="1:45" ht="9" customHeight="1">
      <c r="A28" s="29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O28" s="278"/>
      <c r="P28" s="275"/>
      <c r="Q28" s="275"/>
      <c r="R28" s="275"/>
      <c r="S28" s="275"/>
      <c r="T28" s="275"/>
      <c r="U28" s="275"/>
      <c r="V28" s="275"/>
      <c r="W28" s="275"/>
      <c r="X28" s="275"/>
      <c r="Y28" s="275"/>
      <c r="Z28" s="275"/>
      <c r="AA28" s="275"/>
      <c r="AB28" s="275"/>
      <c r="AC28" s="319"/>
      <c r="AD28" s="295"/>
      <c r="AE28" s="290"/>
      <c r="AF28" s="290"/>
      <c r="AG28" s="290"/>
      <c r="AH28" s="290"/>
      <c r="AI28" s="291"/>
      <c r="AJ28" s="295"/>
      <c r="AK28" s="299"/>
      <c r="AL28" s="299"/>
      <c r="AM28" s="299"/>
      <c r="AN28" s="299"/>
      <c r="AO28" s="299"/>
      <c r="AP28" s="300"/>
    </row>
    <row r="29" spans="1:45" ht="9" customHeight="1">
      <c r="A29" s="3"/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5"/>
      <c r="O29" s="2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  <c r="AB29" s="276"/>
      <c r="AC29" s="320"/>
      <c r="AD29" s="3"/>
      <c r="AE29" s="292"/>
      <c r="AF29" s="292"/>
      <c r="AG29" s="292"/>
      <c r="AH29" s="292"/>
      <c r="AI29" s="293"/>
      <c r="AJ29" s="3"/>
      <c r="AK29" s="301"/>
      <c r="AL29" s="301"/>
      <c r="AM29" s="301"/>
      <c r="AN29" s="301"/>
      <c r="AO29" s="301"/>
      <c r="AP29" s="302"/>
    </row>
    <row r="30" spans="1:45" ht="13.95" customHeight="1">
      <c r="A30" s="270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2"/>
      <c r="N30" s="2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8"/>
      <c r="AD30" s="233"/>
      <c r="AE30" s="76"/>
      <c r="AF30" s="76"/>
      <c r="AG30" s="76"/>
      <c r="AH30" s="76"/>
      <c r="AI30" s="116" t="s">
        <v>10</v>
      </c>
      <c r="AJ30" s="121"/>
      <c r="AK30" s="122"/>
      <c r="AL30" s="122"/>
      <c r="AM30" s="122"/>
      <c r="AN30" s="122"/>
      <c r="AO30" s="122"/>
      <c r="AP30" s="116" t="s">
        <v>10</v>
      </c>
    </row>
    <row r="31" spans="1:45" ht="13.95" customHeight="1">
      <c r="A31" s="250"/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2"/>
      <c r="N31" s="15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8"/>
      <c r="AD31" s="125"/>
      <c r="AE31" s="77"/>
      <c r="AF31" s="77"/>
      <c r="AG31" s="77"/>
      <c r="AH31" s="77"/>
      <c r="AI31" s="232"/>
      <c r="AJ31" s="125"/>
      <c r="AK31" s="77"/>
      <c r="AL31" s="77"/>
      <c r="AM31" s="77"/>
      <c r="AN31" s="77"/>
      <c r="AO31" s="77"/>
      <c r="AP31" s="232"/>
    </row>
    <row r="32" spans="1:45" ht="13.95" customHeight="1">
      <c r="A32" s="226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8"/>
      <c r="N32" s="28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6"/>
      <c r="AD32" s="233"/>
      <c r="AE32" s="76"/>
      <c r="AF32" s="76"/>
      <c r="AG32" s="76"/>
      <c r="AH32" s="76"/>
      <c r="AI32" s="31"/>
      <c r="AJ32" s="233"/>
      <c r="AK32" s="76"/>
      <c r="AL32" s="76"/>
      <c r="AM32" s="76"/>
      <c r="AN32" s="76"/>
      <c r="AO32" s="76"/>
      <c r="AP32" s="31"/>
    </row>
    <row r="33" spans="1:42" ht="13.95" customHeight="1">
      <c r="A33" s="250"/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2"/>
      <c r="N33" s="28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8"/>
      <c r="AD33" s="125"/>
      <c r="AE33" s="77"/>
      <c r="AF33" s="77"/>
      <c r="AG33" s="77"/>
      <c r="AH33" s="77"/>
      <c r="AI33" s="32"/>
      <c r="AJ33" s="125"/>
      <c r="AK33" s="77"/>
      <c r="AL33" s="77"/>
      <c r="AM33" s="77"/>
      <c r="AN33" s="77"/>
      <c r="AO33" s="77"/>
      <c r="AP33" s="32"/>
    </row>
    <row r="34" spans="1:42" ht="13.95" customHeight="1">
      <c r="A34" s="226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8"/>
      <c r="N34" s="28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6"/>
      <c r="AD34" s="233"/>
      <c r="AE34" s="76"/>
      <c r="AF34" s="76"/>
      <c r="AG34" s="76"/>
      <c r="AH34" s="76"/>
      <c r="AI34" s="31"/>
      <c r="AJ34" s="233"/>
      <c r="AK34" s="76"/>
      <c r="AL34" s="76"/>
      <c r="AM34" s="76"/>
      <c r="AN34" s="76"/>
      <c r="AO34" s="76"/>
      <c r="AP34" s="31"/>
    </row>
    <row r="35" spans="1:42" ht="13.95" customHeight="1">
      <c r="A35" s="250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2"/>
      <c r="N35" s="28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8"/>
      <c r="AD35" s="125"/>
      <c r="AE35" s="77"/>
      <c r="AF35" s="77"/>
      <c r="AG35" s="77"/>
      <c r="AH35" s="77"/>
      <c r="AI35" s="32"/>
      <c r="AJ35" s="125"/>
      <c r="AK35" s="77"/>
      <c r="AL35" s="77"/>
      <c r="AM35" s="77"/>
      <c r="AN35" s="77"/>
      <c r="AO35" s="77"/>
      <c r="AP35" s="32"/>
    </row>
    <row r="36" spans="1:42" ht="13.95" customHeight="1">
      <c r="A36" s="226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8"/>
      <c r="N36" s="28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6"/>
      <c r="AD36" s="233"/>
      <c r="AE36" s="76"/>
      <c r="AF36" s="76"/>
      <c r="AG36" s="76"/>
      <c r="AH36" s="76"/>
      <c r="AI36" s="31"/>
      <c r="AJ36" s="233"/>
      <c r="AK36" s="76"/>
      <c r="AL36" s="76"/>
      <c r="AM36" s="76"/>
      <c r="AN36" s="76"/>
      <c r="AO36" s="76"/>
      <c r="AP36" s="31"/>
    </row>
    <row r="37" spans="1:42" ht="13.95" customHeight="1">
      <c r="A37" s="250"/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2"/>
      <c r="N37" s="28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8"/>
      <c r="AD37" s="125"/>
      <c r="AE37" s="77"/>
      <c r="AF37" s="77"/>
      <c r="AG37" s="77"/>
      <c r="AH37" s="77"/>
      <c r="AI37" s="32"/>
      <c r="AJ37" s="125"/>
      <c r="AK37" s="77"/>
      <c r="AL37" s="77"/>
      <c r="AM37" s="77"/>
      <c r="AN37" s="77"/>
      <c r="AO37" s="77"/>
      <c r="AP37" s="32"/>
    </row>
    <row r="38" spans="1:42" ht="13.95" customHeight="1">
      <c r="A38" s="226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8"/>
      <c r="N38" s="28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6"/>
      <c r="AD38" s="233"/>
      <c r="AE38" s="76"/>
      <c r="AF38" s="76"/>
      <c r="AG38" s="76"/>
      <c r="AH38" s="76"/>
      <c r="AI38" s="33"/>
      <c r="AJ38" s="233"/>
      <c r="AK38" s="76"/>
      <c r="AL38" s="76"/>
      <c r="AM38" s="76"/>
      <c r="AN38" s="76"/>
      <c r="AO38" s="76"/>
      <c r="AP38" s="33"/>
    </row>
    <row r="39" spans="1:42" ht="13.95" customHeight="1">
      <c r="A39" s="250"/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252"/>
      <c r="N39" s="28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17"/>
      <c r="AC39" s="218"/>
      <c r="AD39" s="125"/>
      <c r="AE39" s="77"/>
      <c r="AF39" s="77"/>
      <c r="AG39" s="77"/>
      <c r="AH39" s="77"/>
      <c r="AI39" s="32"/>
      <c r="AJ39" s="125"/>
      <c r="AK39" s="77"/>
      <c r="AL39" s="77"/>
      <c r="AM39" s="77"/>
      <c r="AN39" s="77"/>
      <c r="AO39" s="77"/>
      <c r="AP39" s="32"/>
    </row>
    <row r="40" spans="1:42" ht="13.95" customHeight="1">
      <c r="A40" s="226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8"/>
      <c r="N40" s="28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6"/>
      <c r="AD40" s="233"/>
      <c r="AE40" s="76"/>
      <c r="AF40" s="76"/>
      <c r="AG40" s="76"/>
      <c r="AH40" s="76"/>
      <c r="AI40" s="33"/>
      <c r="AJ40" s="233"/>
      <c r="AK40" s="76"/>
      <c r="AL40" s="76"/>
      <c r="AM40" s="76"/>
      <c r="AN40" s="76"/>
      <c r="AO40" s="76"/>
      <c r="AP40" s="33"/>
    </row>
    <row r="41" spans="1:42" ht="13.95" customHeight="1">
      <c r="A41" s="250"/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2"/>
      <c r="N41" s="28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8"/>
      <c r="AD41" s="125"/>
      <c r="AE41" s="77"/>
      <c r="AF41" s="77"/>
      <c r="AG41" s="77"/>
      <c r="AH41" s="77"/>
      <c r="AI41" s="32"/>
      <c r="AJ41" s="125"/>
      <c r="AK41" s="77"/>
      <c r="AL41" s="77"/>
      <c r="AM41" s="77"/>
      <c r="AN41" s="77"/>
      <c r="AO41" s="77"/>
      <c r="AP41" s="32"/>
    </row>
    <row r="42" spans="1:42" ht="13.95" customHeight="1">
      <c r="A42" s="226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8"/>
      <c r="N42" s="28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6"/>
      <c r="AD42" s="233"/>
      <c r="AE42" s="76"/>
      <c r="AF42" s="76"/>
      <c r="AG42" s="76"/>
      <c r="AH42" s="76"/>
      <c r="AI42" s="33"/>
      <c r="AJ42" s="233"/>
      <c r="AK42" s="76"/>
      <c r="AL42" s="76"/>
      <c r="AM42" s="76"/>
      <c r="AN42" s="76"/>
      <c r="AO42" s="76"/>
      <c r="AP42" s="33"/>
    </row>
    <row r="43" spans="1:42" ht="13.95" customHeight="1">
      <c r="A43" s="250"/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2"/>
      <c r="N43" s="28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8"/>
      <c r="AD43" s="125"/>
      <c r="AE43" s="77"/>
      <c r="AF43" s="77"/>
      <c r="AG43" s="77"/>
      <c r="AH43" s="77"/>
      <c r="AI43" s="32"/>
      <c r="AJ43" s="125"/>
      <c r="AK43" s="77"/>
      <c r="AL43" s="77"/>
      <c r="AM43" s="77"/>
      <c r="AN43" s="77"/>
      <c r="AO43" s="77"/>
      <c r="AP43" s="32"/>
    </row>
    <row r="44" spans="1:42" ht="13.95" customHeight="1">
      <c r="A44" s="226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8"/>
      <c r="N44" s="28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6"/>
      <c r="AD44" s="233"/>
      <c r="AE44" s="76"/>
      <c r="AF44" s="76"/>
      <c r="AG44" s="76"/>
      <c r="AH44" s="76"/>
      <c r="AI44" s="33"/>
      <c r="AJ44" s="233"/>
      <c r="AK44" s="76"/>
      <c r="AL44" s="76"/>
      <c r="AM44" s="76"/>
      <c r="AN44" s="76"/>
      <c r="AO44" s="76"/>
      <c r="AP44" s="33"/>
    </row>
    <row r="45" spans="1:42" ht="13.95" customHeight="1">
      <c r="A45" s="250"/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2"/>
      <c r="N45" s="28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8"/>
      <c r="AD45" s="125"/>
      <c r="AE45" s="77"/>
      <c r="AF45" s="77"/>
      <c r="AG45" s="77"/>
      <c r="AH45" s="77"/>
      <c r="AI45" s="32"/>
      <c r="AJ45" s="125"/>
      <c r="AK45" s="77"/>
      <c r="AL45" s="77"/>
      <c r="AM45" s="77"/>
      <c r="AN45" s="77"/>
      <c r="AO45" s="77"/>
      <c r="AP45" s="32"/>
    </row>
    <row r="46" spans="1:42" ht="13.95" customHeight="1">
      <c r="A46" s="226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8"/>
      <c r="N46" s="28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6"/>
      <c r="AD46" s="233"/>
      <c r="AE46" s="76"/>
      <c r="AF46" s="76"/>
      <c r="AG46" s="76"/>
      <c r="AH46" s="76"/>
      <c r="AI46" s="33"/>
      <c r="AJ46" s="233"/>
      <c r="AK46" s="76"/>
      <c r="AL46" s="76"/>
      <c r="AM46" s="76"/>
      <c r="AN46" s="76"/>
      <c r="AO46" s="76"/>
      <c r="AP46" s="33"/>
    </row>
    <row r="47" spans="1:42" ht="13.95" customHeight="1">
      <c r="A47" s="250"/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2"/>
      <c r="N47" s="28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8"/>
      <c r="AD47" s="125"/>
      <c r="AE47" s="77"/>
      <c r="AF47" s="77"/>
      <c r="AG47" s="77"/>
      <c r="AH47" s="77"/>
      <c r="AI47" s="32"/>
      <c r="AJ47" s="125"/>
      <c r="AK47" s="77"/>
      <c r="AL47" s="77"/>
      <c r="AM47" s="77"/>
      <c r="AN47" s="77"/>
      <c r="AO47" s="77"/>
      <c r="AP47" s="32"/>
    </row>
    <row r="48" spans="1:42" ht="13.95" customHeight="1">
      <c r="A48" s="226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8"/>
      <c r="N48" s="28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6"/>
      <c r="AD48" s="233"/>
      <c r="AE48" s="76"/>
      <c r="AF48" s="76"/>
      <c r="AG48" s="76"/>
      <c r="AH48" s="76"/>
      <c r="AI48" s="33"/>
      <c r="AJ48" s="233"/>
      <c r="AK48" s="76"/>
      <c r="AL48" s="76"/>
      <c r="AM48" s="76"/>
      <c r="AN48" s="76"/>
      <c r="AO48" s="76"/>
      <c r="AP48" s="33"/>
    </row>
    <row r="49" spans="1:42" ht="13.95" customHeight="1">
      <c r="A49" s="250"/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2"/>
      <c r="N49" s="28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8"/>
      <c r="AD49" s="125"/>
      <c r="AE49" s="77"/>
      <c r="AF49" s="77"/>
      <c r="AG49" s="77"/>
      <c r="AH49" s="77"/>
      <c r="AI49" s="32"/>
      <c r="AJ49" s="125"/>
      <c r="AK49" s="77"/>
      <c r="AL49" s="77"/>
      <c r="AM49" s="77"/>
      <c r="AN49" s="77"/>
      <c r="AO49" s="77"/>
      <c r="AP49" s="32"/>
    </row>
    <row r="50" spans="1:42" ht="13.95" customHeight="1">
      <c r="A50" s="226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8"/>
      <c r="N50" s="28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6"/>
      <c r="AD50" s="233"/>
      <c r="AE50" s="76"/>
      <c r="AF50" s="76"/>
      <c r="AG50" s="76"/>
      <c r="AH50" s="76"/>
      <c r="AI50" s="33"/>
      <c r="AJ50" s="233"/>
      <c r="AK50" s="76"/>
      <c r="AL50" s="76"/>
      <c r="AM50" s="76"/>
      <c r="AN50" s="76"/>
      <c r="AO50" s="76"/>
      <c r="AP50" s="33"/>
    </row>
    <row r="51" spans="1:42" ht="13.95" customHeight="1">
      <c r="A51" s="250"/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2"/>
      <c r="N51" s="28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8"/>
      <c r="AD51" s="125"/>
      <c r="AE51" s="77"/>
      <c r="AF51" s="77"/>
      <c r="AG51" s="77"/>
      <c r="AH51" s="77"/>
      <c r="AI51" s="32"/>
      <c r="AJ51" s="125"/>
      <c r="AK51" s="77"/>
      <c r="AL51" s="77"/>
      <c r="AM51" s="77"/>
      <c r="AN51" s="77"/>
      <c r="AO51" s="77"/>
      <c r="AP51" s="32"/>
    </row>
    <row r="52" spans="1:42" ht="13.95" customHeight="1">
      <c r="A52" s="226"/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8"/>
      <c r="N52" s="28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6"/>
      <c r="AD52" s="233"/>
      <c r="AE52" s="76"/>
      <c r="AF52" s="76"/>
      <c r="AG52" s="76"/>
      <c r="AH52" s="76"/>
      <c r="AI52" s="33"/>
      <c r="AJ52" s="233"/>
      <c r="AK52" s="76"/>
      <c r="AL52" s="76"/>
      <c r="AM52" s="76"/>
      <c r="AN52" s="76"/>
      <c r="AO52" s="76"/>
      <c r="AP52" s="33"/>
    </row>
    <row r="53" spans="1:42" ht="13.95" customHeight="1">
      <c r="A53" s="250"/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2"/>
      <c r="N53" s="28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8"/>
      <c r="AD53" s="125"/>
      <c r="AE53" s="77"/>
      <c r="AF53" s="77"/>
      <c r="AG53" s="77"/>
      <c r="AH53" s="77"/>
      <c r="AI53" s="33"/>
      <c r="AJ53" s="125"/>
      <c r="AK53" s="77"/>
      <c r="AL53" s="77"/>
      <c r="AM53" s="77"/>
      <c r="AN53" s="77"/>
      <c r="AO53" s="77"/>
      <c r="AP53" s="33"/>
    </row>
    <row r="54" spans="1:42" ht="13.95" customHeight="1">
      <c r="A54" s="226"/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8"/>
      <c r="N54" s="28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6"/>
      <c r="AD54" s="233"/>
      <c r="AE54" s="76"/>
      <c r="AF54" s="76"/>
      <c r="AG54" s="76"/>
      <c r="AH54" s="76"/>
      <c r="AI54" s="31"/>
      <c r="AJ54" s="233"/>
      <c r="AK54" s="76"/>
      <c r="AL54" s="76"/>
      <c r="AM54" s="76"/>
      <c r="AN54" s="76"/>
      <c r="AO54" s="76"/>
      <c r="AP54" s="31"/>
    </row>
    <row r="55" spans="1:42" ht="13.95" customHeight="1">
      <c r="A55" s="250"/>
      <c r="B55" s="251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2"/>
      <c r="N55" s="28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8"/>
      <c r="AD55" s="125"/>
      <c r="AE55" s="77"/>
      <c r="AF55" s="77"/>
      <c r="AG55" s="77"/>
      <c r="AH55" s="77"/>
      <c r="AI55" s="32"/>
      <c r="AJ55" s="125"/>
      <c r="AK55" s="77"/>
      <c r="AL55" s="77"/>
      <c r="AM55" s="77"/>
      <c r="AN55" s="77"/>
      <c r="AO55" s="77"/>
      <c r="AP55" s="32"/>
    </row>
    <row r="56" spans="1:42" ht="13.95" customHeight="1">
      <c r="A56" s="226"/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8"/>
      <c r="N56" s="28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6"/>
      <c r="AD56" s="233"/>
      <c r="AE56" s="76"/>
      <c r="AF56" s="76"/>
      <c r="AG56" s="76"/>
      <c r="AH56" s="76"/>
      <c r="AI56" s="31"/>
      <c r="AJ56" s="233"/>
      <c r="AK56" s="76"/>
      <c r="AL56" s="76"/>
      <c r="AM56" s="76"/>
      <c r="AN56" s="76"/>
      <c r="AO56" s="76"/>
      <c r="AP56" s="31"/>
    </row>
    <row r="57" spans="1:42" ht="13.95" customHeight="1">
      <c r="A57" s="250"/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2"/>
      <c r="N57" s="28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8"/>
      <c r="AD57" s="125"/>
      <c r="AE57" s="77"/>
      <c r="AF57" s="77"/>
      <c r="AG57" s="77"/>
      <c r="AH57" s="77"/>
      <c r="AI57" s="32"/>
      <c r="AJ57" s="125"/>
      <c r="AK57" s="77"/>
      <c r="AL57" s="77"/>
      <c r="AM57" s="77"/>
      <c r="AN57" s="77"/>
      <c r="AO57" s="77"/>
      <c r="AP57" s="32"/>
    </row>
    <row r="58" spans="1:42" ht="13.95" customHeight="1">
      <c r="A58" s="226"/>
      <c r="B58" s="227"/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8"/>
      <c r="N58" s="28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6"/>
      <c r="AD58" s="233"/>
      <c r="AE58" s="76"/>
      <c r="AF58" s="76"/>
      <c r="AG58" s="76"/>
      <c r="AH58" s="76"/>
      <c r="AI58" s="31"/>
      <c r="AJ58" s="233"/>
      <c r="AK58" s="76"/>
      <c r="AL58" s="76"/>
      <c r="AM58" s="76"/>
      <c r="AN58" s="76"/>
      <c r="AO58" s="76"/>
      <c r="AP58" s="31"/>
    </row>
    <row r="59" spans="1:42" ht="13.95" customHeight="1">
      <c r="A59" s="250"/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2"/>
      <c r="N59" s="28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8"/>
      <c r="AD59" s="125"/>
      <c r="AE59" s="77"/>
      <c r="AF59" s="77"/>
      <c r="AG59" s="77"/>
      <c r="AH59" s="77"/>
      <c r="AI59" s="32"/>
      <c r="AJ59" s="125"/>
      <c r="AK59" s="77"/>
      <c r="AL59" s="77"/>
      <c r="AM59" s="77"/>
      <c r="AN59" s="77"/>
      <c r="AO59" s="77"/>
      <c r="AP59" s="32"/>
    </row>
    <row r="60" spans="1:42" ht="13.95" customHeight="1">
      <c r="A60" s="226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8"/>
      <c r="N60" s="28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6"/>
      <c r="AD60" s="233"/>
      <c r="AE60" s="76"/>
      <c r="AF60" s="76"/>
      <c r="AG60" s="76"/>
      <c r="AH60" s="76"/>
      <c r="AI60" s="31"/>
      <c r="AJ60" s="233"/>
      <c r="AK60" s="76"/>
      <c r="AL60" s="76"/>
      <c r="AM60" s="76"/>
      <c r="AN60" s="76"/>
      <c r="AO60" s="76"/>
      <c r="AP60" s="31"/>
    </row>
    <row r="61" spans="1:42" ht="13.95" customHeight="1">
      <c r="A61" s="250"/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2"/>
      <c r="N61" s="28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8"/>
      <c r="AD61" s="125"/>
      <c r="AE61" s="77"/>
      <c r="AF61" s="77"/>
      <c r="AG61" s="77"/>
      <c r="AH61" s="77"/>
      <c r="AI61" s="32"/>
      <c r="AJ61" s="125"/>
      <c r="AK61" s="77"/>
      <c r="AL61" s="77"/>
      <c r="AM61" s="77"/>
      <c r="AN61" s="77"/>
      <c r="AO61" s="77"/>
      <c r="AP61" s="32"/>
    </row>
    <row r="62" spans="1:42" ht="13.95" customHeight="1">
      <c r="A62" s="226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8"/>
      <c r="N62" s="28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6"/>
      <c r="AD62" s="233"/>
      <c r="AE62" s="76"/>
      <c r="AF62" s="76"/>
      <c r="AG62" s="76"/>
      <c r="AH62" s="76"/>
      <c r="AI62" s="31"/>
      <c r="AJ62" s="233"/>
      <c r="AK62" s="76"/>
      <c r="AL62" s="76"/>
      <c r="AM62" s="76"/>
      <c r="AN62" s="76"/>
      <c r="AO62" s="76"/>
      <c r="AP62" s="31"/>
    </row>
    <row r="63" spans="1:42" ht="13.95" customHeight="1">
      <c r="A63" s="250"/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2"/>
      <c r="N63" s="28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8"/>
      <c r="AD63" s="125"/>
      <c r="AE63" s="77"/>
      <c r="AF63" s="77"/>
      <c r="AG63" s="77"/>
      <c r="AH63" s="77"/>
      <c r="AI63" s="32"/>
      <c r="AJ63" s="125"/>
      <c r="AK63" s="77"/>
      <c r="AL63" s="77"/>
      <c r="AM63" s="77"/>
      <c r="AN63" s="77"/>
      <c r="AO63" s="77"/>
      <c r="AP63" s="32"/>
    </row>
    <row r="64" spans="1:42" ht="13.95" customHeight="1">
      <c r="A64" s="226"/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8"/>
      <c r="N64" s="28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6"/>
      <c r="AD64" s="233"/>
      <c r="AE64" s="76"/>
      <c r="AF64" s="76"/>
      <c r="AG64" s="76"/>
      <c r="AH64" s="76"/>
      <c r="AI64" s="31"/>
      <c r="AJ64" s="248"/>
      <c r="AK64" s="249"/>
      <c r="AL64" s="249"/>
      <c r="AM64" s="249"/>
      <c r="AN64" s="249"/>
      <c r="AO64" s="249"/>
      <c r="AP64" s="31"/>
    </row>
    <row r="65" spans="1:45" ht="13.95" customHeight="1" thickBot="1">
      <c r="A65" s="229"/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1"/>
      <c r="N65" s="28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7"/>
      <c r="AD65" s="125"/>
      <c r="AE65" s="77"/>
      <c r="AF65" s="77"/>
      <c r="AG65" s="77"/>
      <c r="AH65" s="77"/>
      <c r="AI65" s="32"/>
      <c r="AJ65" s="248"/>
      <c r="AK65" s="249"/>
      <c r="AL65" s="249"/>
      <c r="AM65" s="249"/>
      <c r="AN65" s="249"/>
      <c r="AO65" s="249"/>
      <c r="AP65" s="32"/>
      <c r="AS65" t="str">
        <f>IF(OR(AR13="TRUE",AR16="TRUE"),"YES","NO")</f>
        <v>NO</v>
      </c>
    </row>
    <row r="66" spans="1:45" ht="12" customHeight="1" thickTop="1">
      <c r="A66" s="118" t="s">
        <v>60</v>
      </c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20"/>
      <c r="AD66" s="29" t="s">
        <v>24</v>
      </c>
      <c r="AE66" s="135">
        <f>SUM(AD30:AH65)</f>
        <v>0</v>
      </c>
      <c r="AF66" s="135"/>
      <c r="AG66" s="135"/>
      <c r="AH66" s="135"/>
      <c r="AI66" s="46"/>
      <c r="AJ66" s="29" t="s">
        <v>26</v>
      </c>
      <c r="AK66" s="135">
        <f>SUM(AJ30:AO65)</f>
        <v>0</v>
      </c>
      <c r="AL66" s="135"/>
      <c r="AM66" s="135"/>
      <c r="AN66" s="135"/>
      <c r="AO66" s="135"/>
      <c r="AP66" s="279"/>
    </row>
    <row r="67" spans="1:45" ht="12" customHeight="1">
      <c r="A67" s="110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2"/>
      <c r="AD67" s="3"/>
      <c r="AE67" s="95"/>
      <c r="AF67" s="95"/>
      <c r="AG67" s="95"/>
      <c r="AH67" s="95"/>
      <c r="AI67" s="47"/>
      <c r="AJ67" s="3"/>
      <c r="AK67" s="95"/>
      <c r="AL67" s="95"/>
      <c r="AM67" s="95"/>
      <c r="AN67" s="95"/>
      <c r="AO67" s="95"/>
      <c r="AP67" s="280"/>
    </row>
    <row r="68" spans="1:45" ht="9" customHeight="1">
      <c r="A68" s="97" t="s">
        <v>28</v>
      </c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</row>
    <row r="69" spans="1:45" ht="9" customHeight="1" thickBo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</row>
    <row r="70" spans="1:45" ht="15" customHeight="1" thickBot="1">
      <c r="A70" s="219" t="s">
        <v>29</v>
      </c>
      <c r="B70" s="220"/>
      <c r="C70" s="220"/>
      <c r="D70" s="220"/>
      <c r="E70" s="220"/>
      <c r="F70" s="220"/>
      <c r="G70" s="220"/>
      <c r="H70" s="220"/>
      <c r="I70" s="221"/>
      <c r="J70" s="243" t="s">
        <v>30</v>
      </c>
      <c r="K70" s="102"/>
      <c r="L70" s="8"/>
      <c r="M70" s="8"/>
      <c r="N70" s="8"/>
      <c r="O70" s="8"/>
      <c r="P70" s="244" t="s">
        <v>10</v>
      </c>
      <c r="R70" s="74" t="s">
        <v>61</v>
      </c>
      <c r="S70" s="74"/>
    </row>
    <row r="71" spans="1:45" ht="15" customHeight="1" thickBot="1">
      <c r="A71" s="222"/>
      <c r="B71" s="223"/>
      <c r="C71" s="223"/>
      <c r="D71" s="223"/>
      <c r="E71" s="223"/>
      <c r="F71" s="223"/>
      <c r="G71" s="223"/>
      <c r="H71" s="223"/>
      <c r="I71" s="224"/>
      <c r="J71" s="30"/>
      <c r="K71" s="80">
        <f>AE66</f>
        <v>0</v>
      </c>
      <c r="L71" s="80"/>
      <c r="M71" s="80"/>
      <c r="N71" s="80"/>
      <c r="O71" s="80"/>
      <c r="P71" s="245"/>
      <c r="R71" s="74"/>
      <c r="S71" s="74"/>
    </row>
    <row r="72" spans="1:45" ht="15" customHeight="1" thickBot="1">
      <c r="A72" s="60" t="s">
        <v>31</v>
      </c>
      <c r="B72" s="61"/>
      <c r="C72" s="61"/>
      <c r="D72" s="61"/>
      <c r="E72" s="61"/>
      <c r="F72" s="61"/>
      <c r="G72" s="61"/>
      <c r="H72" s="61"/>
      <c r="I72" s="73"/>
      <c r="J72" s="15"/>
      <c r="L72" s="38"/>
      <c r="M72" s="38"/>
      <c r="N72" s="38"/>
      <c r="O72" s="38"/>
      <c r="P72" s="13"/>
      <c r="R72" s="74" t="s">
        <v>26</v>
      </c>
      <c r="S72" s="74"/>
    </row>
    <row r="73" spans="1:45" ht="15" customHeight="1" thickBot="1">
      <c r="A73" s="60"/>
      <c r="B73" s="61"/>
      <c r="C73" s="61"/>
      <c r="D73" s="61"/>
      <c r="E73" s="61"/>
      <c r="F73" s="61"/>
      <c r="G73" s="61"/>
      <c r="H73" s="61"/>
      <c r="I73" s="73"/>
      <c r="J73" s="30"/>
      <c r="K73" s="241">
        <f>AK66</f>
        <v>0</v>
      </c>
      <c r="L73" s="241"/>
      <c r="M73" s="241"/>
      <c r="N73" s="241"/>
      <c r="O73" s="241"/>
      <c r="P73" s="45" t="s">
        <v>10</v>
      </c>
      <c r="R73" s="74"/>
      <c r="S73" s="74"/>
    </row>
    <row r="74" spans="1:45" ht="15" customHeight="1" thickBot="1">
      <c r="A74" s="240" t="s">
        <v>33</v>
      </c>
      <c r="B74" s="223"/>
      <c r="C74" s="223"/>
      <c r="D74" s="223"/>
      <c r="E74" s="223"/>
      <c r="F74" s="223"/>
      <c r="G74" s="223"/>
      <c r="H74" s="223"/>
      <c r="I74" s="224"/>
      <c r="J74" s="225" t="s">
        <v>34</v>
      </c>
      <c r="K74" s="89"/>
      <c r="L74" s="89"/>
      <c r="M74" s="89"/>
      <c r="N74" s="89"/>
      <c r="O74" s="89"/>
      <c r="P74" s="13"/>
      <c r="R74" s="74" t="s">
        <v>62</v>
      </c>
      <c r="S74" s="74"/>
    </row>
    <row r="75" spans="1:45" ht="15" customHeight="1" thickBot="1">
      <c r="A75" s="222"/>
      <c r="B75" s="223"/>
      <c r="C75" s="223"/>
      <c r="D75" s="223"/>
      <c r="E75" s="223"/>
      <c r="F75" s="223"/>
      <c r="G75" s="223"/>
      <c r="H75" s="223"/>
      <c r="I75" s="224"/>
      <c r="J75" s="30"/>
      <c r="K75" s="72">
        <f>IF(AE66-AK66&lt;=0,0,AE66-AK66)</f>
        <v>0</v>
      </c>
      <c r="L75" s="72"/>
      <c r="M75" s="72"/>
      <c r="N75" s="72"/>
      <c r="O75" s="72"/>
      <c r="P75" s="37"/>
      <c r="R75" s="74"/>
      <c r="S75" s="74"/>
    </row>
    <row r="76" spans="1:45" ht="15" customHeight="1" thickBot="1">
      <c r="A76" s="234" t="s">
        <v>63</v>
      </c>
      <c r="B76" s="235"/>
      <c r="C76" s="235"/>
      <c r="D76" s="235"/>
      <c r="E76" s="235"/>
      <c r="F76" s="235"/>
      <c r="G76" s="235"/>
      <c r="H76" s="235"/>
      <c r="I76" s="235"/>
      <c r="J76" s="237" t="s">
        <v>66</v>
      </c>
      <c r="K76" s="238"/>
      <c r="L76" s="238"/>
      <c r="M76" s="238"/>
      <c r="N76" s="238"/>
      <c r="O76" s="238"/>
      <c r="P76" s="239"/>
      <c r="R76" s="74" t="s">
        <v>64</v>
      </c>
      <c r="S76" s="74"/>
    </row>
    <row r="77" spans="1:45" ht="15" customHeight="1" thickBot="1">
      <c r="A77" s="236"/>
      <c r="B77" s="74"/>
      <c r="C77" s="74"/>
      <c r="D77" s="74"/>
      <c r="E77" s="74"/>
      <c r="F77" s="74"/>
      <c r="G77" s="74"/>
      <c r="H77" s="74"/>
      <c r="I77" s="74"/>
      <c r="J77" s="35"/>
      <c r="K77" s="242">
        <f>IF(OR($AR$13=TRUE,$AR$16=TRUE,$AR$14=TRUE,$AR$15=TRUE,AR17=TRUE,AR18=TRUE),IF($K$75-12000&lt;28000,$K$75-12000,0),0)</f>
        <v>0</v>
      </c>
      <c r="L77" s="242"/>
      <c r="M77" s="242"/>
      <c r="N77" s="242"/>
      <c r="O77" s="242"/>
      <c r="P77" s="36"/>
      <c r="R77" s="74"/>
      <c r="S77" s="74"/>
    </row>
    <row r="78" spans="1:45" ht="7.5" customHeight="1"/>
    <row r="79" spans="1:45" ht="7.5" customHeight="1"/>
    <row r="80" spans="1:45" ht="7.5" customHeight="1"/>
    <row r="81" ht="7.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7.5" customHeight="1"/>
    <row r="97" ht="7.5" customHeight="1"/>
    <row r="98" ht="7.5" customHeight="1"/>
    <row r="99" ht="7.5" customHeight="1"/>
    <row r="100" ht="7.5" customHeight="1"/>
    <row r="101" ht="7.5" customHeight="1"/>
    <row r="102" ht="7.5" customHeight="1"/>
    <row r="103" ht="7.5" customHeight="1"/>
    <row r="104" ht="7.5" customHeight="1"/>
    <row r="105" ht="7.5" customHeight="1"/>
    <row r="106" ht="7.5" customHeight="1"/>
    <row r="107" ht="7.5" customHeight="1"/>
    <row r="108" ht="7.5" customHeight="1"/>
    <row r="109" ht="7.5" customHeight="1"/>
    <row r="110" ht="7.5" customHeight="1"/>
    <row r="111" ht="7.5" customHeight="1"/>
    <row r="112" ht="7.5" customHeight="1"/>
    <row r="113" ht="7.5" customHeight="1"/>
    <row r="114" ht="7.5" customHeight="1"/>
    <row r="115" ht="7.5" customHeight="1"/>
    <row r="116" ht="7.5" customHeight="1"/>
    <row r="117" ht="7.5" customHeight="1"/>
    <row r="118" ht="7.5" customHeight="1"/>
    <row r="119" ht="7.5" customHeight="1"/>
    <row r="120" ht="7.5" customHeight="1"/>
    <row r="121" ht="7.5" customHeight="1"/>
    <row r="122" ht="7.5" customHeight="1"/>
    <row r="123" ht="7.5" customHeight="1"/>
    <row r="124" ht="7.5" customHeight="1"/>
    <row r="125" ht="7.5" customHeight="1"/>
    <row r="126" ht="7.5" customHeight="1"/>
    <row r="127" ht="7.5" customHeight="1"/>
    <row r="128" ht="7.5" customHeight="1"/>
    <row r="129" ht="7.5" customHeight="1"/>
    <row r="130" ht="7.5" customHeight="1"/>
    <row r="131" ht="7.5" customHeight="1"/>
    <row r="132" ht="7.5" customHeight="1"/>
  </sheetData>
  <sheetProtection password="CC11" sheet="1" selectLockedCells="1"/>
  <mergeCells count="123">
    <mergeCell ref="H14:AB17"/>
    <mergeCell ref="A20:G21"/>
    <mergeCell ref="A23:AA23"/>
    <mergeCell ref="S24:AP26"/>
    <mergeCell ref="A25:R26"/>
    <mergeCell ref="A27:A28"/>
    <mergeCell ref="P27:AC29"/>
    <mergeCell ref="AD27:AD28"/>
    <mergeCell ref="AJ30:AO31"/>
    <mergeCell ref="AD32:AH33"/>
    <mergeCell ref="AJ32:AO33"/>
    <mergeCell ref="AP66:AP67"/>
    <mergeCell ref="AI30:AI31"/>
    <mergeCell ref="AD34:AH35"/>
    <mergeCell ref="AJ34:AO35"/>
    <mergeCell ref="AD36:AH37"/>
    <mergeCell ref="H18:AB21"/>
    <mergeCell ref="AE66:AH67"/>
    <mergeCell ref="A32:M33"/>
    <mergeCell ref="A34:M35"/>
    <mergeCell ref="AD42:AH43"/>
    <mergeCell ref="O46:AC47"/>
    <mergeCell ref="AE27:AI29"/>
    <mergeCell ref="AD48:AH49"/>
    <mergeCell ref="A52:M53"/>
    <mergeCell ref="A54:M55"/>
    <mergeCell ref="AJ27:AJ28"/>
    <mergeCell ref="AK27:AP29"/>
    <mergeCell ref="A36:M37"/>
    <mergeCell ref="A38:M39"/>
    <mergeCell ref="AD40:AH41"/>
    <mergeCell ref="AJ40:AO41"/>
    <mergeCell ref="O38:AC39"/>
    <mergeCell ref="O40:AC41"/>
    <mergeCell ref="V1:AO3"/>
    <mergeCell ref="G5:I7"/>
    <mergeCell ref="J5:K7"/>
    <mergeCell ref="AE8:AO10"/>
    <mergeCell ref="AB9:AD10"/>
    <mergeCell ref="L5:AH7"/>
    <mergeCell ref="F8:Z9"/>
    <mergeCell ref="A1:P3"/>
    <mergeCell ref="A11:X13"/>
    <mergeCell ref="A14:A15"/>
    <mergeCell ref="B14:G17"/>
    <mergeCell ref="B18:F19"/>
    <mergeCell ref="G18:G19"/>
    <mergeCell ref="A30:M31"/>
    <mergeCell ref="A18:A19"/>
    <mergeCell ref="O30:AC31"/>
    <mergeCell ref="B27:M29"/>
    <mergeCell ref="O27:O28"/>
    <mergeCell ref="A40:M41"/>
    <mergeCell ref="A42:M43"/>
    <mergeCell ref="AD44:AH45"/>
    <mergeCell ref="AJ44:AO45"/>
    <mergeCell ref="AD46:AH47"/>
    <mergeCell ref="AJ46:AO47"/>
    <mergeCell ref="A44:M45"/>
    <mergeCell ref="A46:M47"/>
    <mergeCell ref="O44:AC45"/>
    <mergeCell ref="AD64:AH65"/>
    <mergeCell ref="AJ64:AO65"/>
    <mergeCell ref="A66:AC67"/>
    <mergeCell ref="AD58:AH59"/>
    <mergeCell ref="AJ58:AO59"/>
    <mergeCell ref="AD60:AH61"/>
    <mergeCell ref="AJ60:AO61"/>
    <mergeCell ref="A56:M57"/>
    <mergeCell ref="A58:M59"/>
    <mergeCell ref="A60:M61"/>
    <mergeCell ref="A62:M63"/>
    <mergeCell ref="AK66:AO67"/>
    <mergeCell ref="A76:I77"/>
    <mergeCell ref="J76:P76"/>
    <mergeCell ref="R76:S77"/>
    <mergeCell ref="A72:I73"/>
    <mergeCell ref="R72:S73"/>
    <mergeCell ref="A74:I75"/>
    <mergeCell ref="K75:O75"/>
    <mergeCell ref="K73:O73"/>
    <mergeCell ref="K77:O77"/>
    <mergeCell ref="AP30:AP31"/>
    <mergeCell ref="O48:AC49"/>
    <mergeCell ref="O50:AC51"/>
    <mergeCell ref="O52:AC53"/>
    <mergeCell ref="O54:AC55"/>
    <mergeCell ref="AD62:AH63"/>
    <mergeCell ref="AJ62:AO63"/>
    <mergeCell ref="O32:AC33"/>
    <mergeCell ref="O34:AC35"/>
    <mergeCell ref="O36:AC37"/>
    <mergeCell ref="AD56:AH57"/>
    <mergeCell ref="AJ56:AO57"/>
    <mergeCell ref="AJ48:AO49"/>
    <mergeCell ref="AD50:AH51"/>
    <mergeCell ref="AJ50:AO51"/>
    <mergeCell ref="AD52:AH53"/>
    <mergeCell ref="AJ52:AO53"/>
    <mergeCell ref="AD54:AH55"/>
    <mergeCell ref="AJ54:AO55"/>
    <mergeCell ref="AJ42:AO43"/>
    <mergeCell ref="AJ36:AO37"/>
    <mergeCell ref="AD38:AH39"/>
    <mergeCell ref="AJ38:AO39"/>
    <mergeCell ref="AD30:AH31"/>
    <mergeCell ref="O42:AC43"/>
    <mergeCell ref="A68:M69"/>
    <mergeCell ref="A70:I71"/>
    <mergeCell ref="J74:O74"/>
    <mergeCell ref="R74:S75"/>
    <mergeCell ref="O56:AC57"/>
    <mergeCell ref="O58:AC59"/>
    <mergeCell ref="A64:M65"/>
    <mergeCell ref="O60:AC61"/>
    <mergeCell ref="O62:AC63"/>
    <mergeCell ref="J70:K70"/>
    <mergeCell ref="P70:P71"/>
    <mergeCell ref="R70:S71"/>
    <mergeCell ref="K71:O71"/>
    <mergeCell ref="O64:AC65"/>
    <mergeCell ref="A48:M49"/>
    <mergeCell ref="A50:M51"/>
  </mergeCells>
  <phoneticPr fontId="1"/>
  <pageMargins left="0.39370078740157483" right="0" top="0" bottom="0" header="0.78740157480314965" footer="0"/>
  <pageSetup paperSize="9" orientation="portrait" r:id="rId1"/>
  <colBreaks count="1" manualBreakCount="1">
    <brk id="4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7</xdr:col>
                    <xdr:colOff>99060</xdr:colOff>
                    <xdr:row>13</xdr:row>
                    <xdr:rowOff>7620</xdr:rowOff>
                  </from>
                  <to>
                    <xdr:col>14</xdr:col>
                    <xdr:colOff>99060</xdr:colOff>
                    <xdr:row>14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7</xdr:col>
                    <xdr:colOff>99060</xdr:colOff>
                    <xdr:row>14</xdr:row>
                    <xdr:rowOff>106680</xdr:rowOff>
                  </from>
                  <to>
                    <xdr:col>12</xdr:col>
                    <xdr:colOff>182880</xdr:colOff>
                    <xdr:row>16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12</xdr:col>
                    <xdr:colOff>160020</xdr:colOff>
                    <xdr:row>13</xdr:row>
                    <xdr:rowOff>7620</xdr:rowOff>
                  </from>
                  <to>
                    <xdr:col>17</xdr:col>
                    <xdr:colOff>38100</xdr:colOff>
                    <xdr:row>14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12</xdr:col>
                    <xdr:colOff>160020</xdr:colOff>
                    <xdr:row>14</xdr:row>
                    <xdr:rowOff>106680</xdr:rowOff>
                  </from>
                  <to>
                    <xdr:col>17</xdr:col>
                    <xdr:colOff>114300</xdr:colOff>
                    <xdr:row>16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17</xdr:col>
                    <xdr:colOff>45720</xdr:colOff>
                    <xdr:row>13</xdr:row>
                    <xdr:rowOff>7620</xdr:rowOff>
                  </from>
                  <to>
                    <xdr:col>24</xdr:col>
                    <xdr:colOff>30480</xdr:colOff>
                    <xdr:row>14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locked="0" defaultSize="0" autoFill="0" autoLine="0" autoPict="0">
                <anchor moveWithCells="1">
                  <from>
                    <xdr:col>17</xdr:col>
                    <xdr:colOff>45720</xdr:colOff>
                    <xdr:row>14</xdr:row>
                    <xdr:rowOff>106680</xdr:rowOff>
                  </from>
                  <to>
                    <xdr:col>24</xdr:col>
                    <xdr:colOff>114300</xdr:colOff>
                    <xdr:row>16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I3"/>
  <sheetViews>
    <sheetView showGridLines="0" showRowColHeaders="0" topLeftCell="A3" zoomScaleNormal="100" workbookViewId="0">
      <selection activeCell="S17" sqref="S17"/>
    </sheetView>
  </sheetViews>
  <sheetFormatPr defaultRowHeight="13.2"/>
  <sheetData>
    <row r="1" spans="1:9" ht="13.5" customHeight="1">
      <c r="A1" s="321" t="s">
        <v>65</v>
      </c>
      <c r="B1" s="321"/>
      <c r="C1" s="321"/>
      <c r="D1" s="321"/>
      <c r="E1" s="321"/>
      <c r="F1" s="321"/>
      <c r="G1" s="321"/>
      <c r="H1" s="321"/>
      <c r="I1" s="321"/>
    </row>
    <row r="2" spans="1:9">
      <c r="A2" s="321"/>
      <c r="B2" s="321"/>
      <c r="C2" s="321"/>
      <c r="D2" s="321"/>
      <c r="E2" s="321"/>
      <c r="F2" s="321"/>
      <c r="G2" s="321"/>
      <c r="H2" s="321"/>
      <c r="I2" s="321"/>
    </row>
    <row r="3" spans="1:9">
      <c r="A3" s="321"/>
      <c r="B3" s="321"/>
      <c r="C3" s="321"/>
      <c r="D3" s="321"/>
      <c r="E3" s="321"/>
      <c r="F3" s="321"/>
      <c r="G3" s="321"/>
      <c r="H3" s="321"/>
      <c r="I3" s="321"/>
    </row>
  </sheetData>
  <sheetProtection password="CC11" sheet="1" objects="1" scenarios="1" selectLockedCells="1"/>
  <mergeCells count="1">
    <mergeCell ref="A1:I3"/>
  </mergeCells>
  <phoneticPr fontId="1"/>
  <pageMargins left="0.7" right="0.7" top="0.75" bottom="0.75" header="0.3" footer="0.3"/>
  <pageSetup paperSize="9" scale="8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showRowColHeaders="0" zoomScale="66" zoomScaleNormal="66" zoomScaleSheetLayoutView="100" workbookViewId="0">
      <selection activeCell="X35" sqref="X35"/>
    </sheetView>
  </sheetViews>
  <sheetFormatPr defaultRowHeight="13.2"/>
  <cols>
    <col min="21" max="21" width="3.88671875" customWidth="1"/>
  </cols>
  <sheetData/>
  <sheetProtection password="CC11" sheet="1" objects="1" scenarios="1" selectLockedCells="1"/>
  <phoneticPr fontId="8"/>
  <pageMargins left="0" right="0" top="0" bottom="0" header="0" footer="0"/>
  <pageSetup paperSize="9" orientation="portrait" verticalDpi="0" r:id="rId1"/>
  <colBreaks count="2" manualBreakCount="2">
    <brk id="10" max="58" man="1"/>
    <brk id="21" max="6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従来の医療費控除 </vt:lpstr>
      <vt:lpstr>セルフメディケーション税制による特例</vt:lpstr>
      <vt:lpstr>入力の仕方</vt:lpstr>
      <vt:lpstr>記載要領</vt:lpstr>
      <vt:lpstr>セルフメディケーション税制による特例!Print_Area</vt:lpstr>
      <vt:lpstr>記載要領!Print_Area</vt:lpstr>
      <vt:lpstr>'従来の医療費控除 '!Print_Area</vt:lpstr>
      <vt:lpstr>入力の仕方!Print_Area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Blue-31</dc:creator>
  <cp:lastModifiedBy>一般社団法人宮崎青色申告会</cp:lastModifiedBy>
  <cp:lastPrinted>2017-10-25T06:10:27Z</cp:lastPrinted>
  <dcterms:created xsi:type="dcterms:W3CDTF">2017-09-15T04:50:37Z</dcterms:created>
  <dcterms:modified xsi:type="dcterms:W3CDTF">2025-05-02T02:41:28Z</dcterms:modified>
</cp:coreProperties>
</file>